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ech9_BerezovskayaAD" reservationPassword="84F4"/>
  <workbookPr showInkAnnotation="0" defaultThemeVersion="124226"/>
  <workbookProtection lockStructure="1"/>
  <bookViews>
    <workbookView xWindow="19032" yWindow="996" windowWidth="23256" windowHeight="10872" tabRatio="471"/>
  </bookViews>
  <sheets>
    <sheet name="5" sheetId="115" r:id="rId1"/>
  </sheets>
  <definedNames>
    <definedName name="_xlnm._FilterDatabase" localSheetId="0" hidden="1">'5'!$A$55:$CB$55</definedName>
    <definedName name="_xlnm.Print_Area" localSheetId="0">'5'!$A$1:$T$150</definedName>
  </definedNames>
  <calcPr calcId="125725"/>
</workbook>
</file>

<file path=xl/calcChain.xml><?xml version="1.0" encoding="utf-8"?>
<calcChain xmlns="http://schemas.openxmlformats.org/spreadsheetml/2006/main">
  <c r="S58" i="115"/>
  <c r="S59"/>
  <c r="S60"/>
  <c r="S61"/>
  <c r="S62"/>
  <c r="S63"/>
  <c r="S64"/>
  <c r="S65"/>
  <c r="S66"/>
  <c r="S67"/>
  <c r="S68"/>
  <c r="S57"/>
  <c r="R58"/>
  <c r="R59"/>
  <c r="R60"/>
  <c r="R61"/>
  <c r="R62"/>
  <c r="R63"/>
  <c r="R64"/>
  <c r="R65"/>
  <c r="R66"/>
  <c r="R67"/>
  <c r="R68"/>
  <c r="R57"/>
  <c r="I56" l="1"/>
  <c r="J56"/>
  <c r="K56"/>
  <c r="L56"/>
  <c r="M56"/>
  <c r="N56"/>
  <c r="O56"/>
  <c r="P56"/>
  <c r="Q56"/>
  <c r="R56"/>
  <c r="S56"/>
  <c r="K53" l="1"/>
  <c r="H56"/>
  <c r="I53"/>
  <c r="N53"/>
  <c r="O53"/>
  <c r="P53"/>
  <c r="H150" l="1"/>
  <c r="H52"/>
  <c r="I150"/>
  <c r="I52"/>
  <c r="I31" s="1"/>
  <c r="R52"/>
  <c r="R150"/>
  <c r="S52"/>
  <c r="S150"/>
  <c r="Q52"/>
  <c r="Q150"/>
  <c r="P150"/>
  <c r="P52"/>
  <c r="P31" s="1"/>
  <c r="O52"/>
  <c r="O31" s="1"/>
  <c r="O150"/>
  <c r="N150"/>
  <c r="N52"/>
  <c r="N31" s="1"/>
  <c r="M150"/>
  <c r="M52"/>
  <c r="L52"/>
  <c r="L150"/>
  <c r="K150"/>
  <c r="K52"/>
  <c r="K31" s="1"/>
  <c r="J150"/>
  <c r="J52"/>
  <c r="J31" s="1"/>
  <c r="J53"/>
  <c r="S53"/>
  <c r="R53"/>
  <c r="R31" s="1"/>
  <c r="Q53"/>
  <c r="M53"/>
  <c r="L53"/>
  <c r="H53"/>
  <c r="H31" l="1"/>
  <c r="S31"/>
  <c r="Q31"/>
  <c r="M31"/>
  <c r="L31"/>
  <c r="H81"/>
  <c r="J81"/>
  <c r="L81"/>
  <c r="N81"/>
  <c r="P81"/>
  <c r="H84"/>
  <c r="J84"/>
  <c r="L84"/>
  <c r="N84"/>
  <c r="P84"/>
  <c r="H92"/>
  <c r="J92"/>
  <c r="L92"/>
  <c r="N92"/>
  <c r="P92"/>
  <c r="R92"/>
  <c r="H95"/>
  <c r="J95"/>
  <c r="J91" s="1"/>
  <c r="L95"/>
  <c r="L91" s="1"/>
  <c r="N95"/>
  <c r="N91" s="1"/>
  <c r="P95"/>
  <c r="P91" s="1"/>
  <c r="R95"/>
  <c r="H105"/>
  <c r="J105"/>
  <c r="L105"/>
  <c r="N105"/>
  <c r="P105"/>
  <c r="R105"/>
  <c r="H110"/>
  <c r="J110"/>
  <c r="L110"/>
  <c r="N110"/>
  <c r="P110"/>
  <c r="R110"/>
  <c r="H115"/>
  <c r="J115"/>
  <c r="L115"/>
  <c r="N115"/>
  <c r="P115"/>
  <c r="R115"/>
  <c r="H119"/>
  <c r="J119"/>
  <c r="L119"/>
  <c r="N119"/>
  <c r="P119"/>
  <c r="R119"/>
  <c r="H128"/>
  <c r="H127" s="1"/>
  <c r="J128"/>
  <c r="J127" s="1"/>
  <c r="L128"/>
  <c r="L127" s="1"/>
  <c r="N128"/>
  <c r="N127" s="1"/>
  <c r="P128"/>
  <c r="P127" s="1"/>
  <c r="R128"/>
  <c r="R127" s="1"/>
  <c r="H134"/>
  <c r="H133" s="1"/>
  <c r="J134"/>
  <c r="J133" s="1"/>
  <c r="L134"/>
  <c r="L133" s="1"/>
  <c r="N134"/>
  <c r="N133" s="1"/>
  <c r="P134"/>
  <c r="P133" s="1"/>
  <c r="R134"/>
  <c r="R133" s="1"/>
  <c r="H144"/>
  <c r="H140" s="1"/>
  <c r="J144"/>
  <c r="J140" s="1"/>
  <c r="L144"/>
  <c r="L140" s="1"/>
  <c r="N144"/>
  <c r="N140" s="1"/>
  <c r="P144"/>
  <c r="P140" s="1"/>
  <c r="R144"/>
  <c r="R140" s="1"/>
  <c r="R91" l="1"/>
  <c r="R90" s="1"/>
  <c r="R126"/>
  <c r="H126"/>
  <c r="H91"/>
  <c r="H90" s="1"/>
  <c r="J126"/>
  <c r="J90"/>
  <c r="L90"/>
  <c r="L126"/>
  <c r="N90"/>
  <c r="P90"/>
  <c r="N126"/>
  <c r="P126"/>
</calcChain>
</file>

<file path=xl/sharedStrings.xml><?xml version="1.0" encoding="utf-8"?>
<sst xmlns="http://schemas.openxmlformats.org/spreadsheetml/2006/main" count="1173" uniqueCount="214">
  <si>
    <t>Идентифика-тор инвестицион-ного проекта</t>
  </si>
  <si>
    <t xml:space="preserve">  Наименование инвестиционного проекта (группы инвестиционных проектов)</t>
  </si>
  <si>
    <t xml:space="preserve">Текущая стадия реализации инвестиционного проекта  </t>
  </si>
  <si>
    <t>Год окончания реализации инвестиционного проекта</t>
  </si>
  <si>
    <t>1</t>
  </si>
  <si>
    <t>1.1</t>
  </si>
  <si>
    <t>1.1.1</t>
  </si>
  <si>
    <t>1.1.2</t>
  </si>
  <si>
    <t>1.1.1.1</t>
  </si>
  <si>
    <t>1.1.1.2</t>
  </si>
  <si>
    <t>1.1.1.3</t>
  </si>
  <si>
    <t>1.1.2.1</t>
  </si>
  <si>
    <t>1.1.2.2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</si>
  <si>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</si>
  <si>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</si>
  <si>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</si>
  <si>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</si>
  <si>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</si>
  <si>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к электрическим сетям иных сетевых организаций,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</si>
  <si>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</si>
  <si>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</si>
  <si>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</si>
  <si>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</si>
  <si>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</si>
  <si>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</si>
  <si>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</si>
  <si>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Прочие инвестиционные проекты, всего</t>
  </si>
  <si>
    <t>Покупка земельных участков для целей реализации инвестиционных проектов, всего</t>
  </si>
  <si>
    <t>Прочее новое строительство объектов электросетевого хозяйства,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</si>
  <si>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</si>
  <si>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Г</t>
  </si>
  <si>
    <t>0.1.3</t>
  </si>
  <si>
    <t>0.1.4</t>
  </si>
  <si>
    <t>0.1.5</t>
  </si>
  <si>
    <t>0.1.6</t>
  </si>
  <si>
    <t>0.2</t>
  </si>
  <si>
    <t>Инвестиционные проекты в сферах производства электрической энергии и теплоснабжения, всего</t>
  </si>
  <si>
    <t>0.2.1</t>
  </si>
  <si>
    <t>Технологическое присоединение (подключение), всего</t>
  </si>
  <si>
    <t>0.2.2</t>
  </si>
  <si>
    <t>Реконструкция, всего</t>
  </si>
  <si>
    <t>0.2.3</t>
  </si>
  <si>
    <t>Модернизация, техническое перевооружение, всего</t>
  </si>
  <si>
    <t>0.2.4</t>
  </si>
  <si>
    <t>Инвестиционные проекты, реализация которых обуславливается схемами теплоснабжения, всего</t>
  </si>
  <si>
    <t>0.2.5</t>
  </si>
  <si>
    <t>Новое строительство, всего</t>
  </si>
  <si>
    <t>0.2.6</t>
  </si>
  <si>
    <t>0.2.7</t>
  </si>
  <si>
    <t>0.3</t>
  </si>
  <si>
    <t>Инвестиционные проекты, необходимые для осуществления деятельности по оперативно-диспетчерскому управлению в сфере электроэнергетики и купле-продаже электрической энергии, всего</t>
  </si>
  <si>
    <t>0.3.1</t>
  </si>
  <si>
    <t>0.3.2</t>
  </si>
  <si>
    <t>Модернизация, техническое перевооружение, модификация, всего</t>
  </si>
  <si>
    <t>0.3.3</t>
  </si>
  <si>
    <t>Новое строительство, создание, покупка, всего</t>
  </si>
  <si>
    <t>0.3.4</t>
  </si>
  <si>
    <t>0.3.5</t>
  </si>
  <si>
    <t>0.4</t>
  </si>
  <si>
    <t>Иные инвестиционные проекты, всего</t>
  </si>
  <si>
    <t>Инвестиционные проекты в сфере передачи электрической энергии и технологического присоединения к электрическим сетям, всего, в том числе:</t>
  </si>
  <si>
    <t>1.1.1.1.1</t>
  </si>
  <si>
    <t>1.1.1.1.2</t>
  </si>
  <si>
    <t>Технологическое присоединение энергопринимающих устройств потребителей максимальной мощностью от 15 до 150 кВт включительно, всего</t>
  </si>
  <si>
    <t>1.1.1.1.3</t>
  </si>
  <si>
    <t>1.1.1.2.1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</si>
  <si>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</si>
  <si>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1.1.1.2.2</t>
  </si>
  <si>
    <t>Технологическое присоединение объектов по производству электрической энергии, всего, в том числе:</t>
  </si>
  <si>
    <t>1.1.1.3.1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</si>
  <si>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</si>
  <si>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</si>
  <si>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1.1.1.3.2</t>
  </si>
  <si>
    <t>1.1.1.4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</si>
  <si>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</si>
  <si>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1.1.1.4.1</t>
  </si>
  <si>
    <t>1.1.1.4.2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</si>
  <si>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</si>
  <si>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</si>
  <si>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1.1.2.1.1</t>
  </si>
  <si>
    <t>1.1.2.1.2</t>
  </si>
  <si>
    <t>нд</t>
  </si>
  <si>
    <t>П2</t>
  </si>
  <si>
    <t>2П</t>
  </si>
  <si>
    <t>2021 год</t>
  </si>
  <si>
    <t>2022 год</t>
  </si>
  <si>
    <t>2023 год</t>
  </si>
  <si>
    <t>2024 год</t>
  </si>
  <si>
    <t>план</t>
  </si>
  <si>
    <t>итого за период реализации инвестиционной программы
(план)</t>
  </si>
  <si>
    <t>предложение по корректировке утвержденного плана</t>
  </si>
  <si>
    <t xml:space="preserve">распоряжением Трансэнерго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</si>
  <si>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</si>
  <si>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</si>
  <si>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</si>
  <si>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</si>
  <si>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</si>
  <si>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</si>
  <si>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</si>
  <si>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</si>
  <si>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</si>
  <si>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Номер группы инвестиционных проектов</t>
  </si>
  <si>
    <t>Освоение капитальных вложений в прогнозных ценах соответствующих лет, млн. рублей (без НДС)</t>
  </si>
  <si>
    <t>Краткое обоснование корректировки утвержденного плана</t>
  </si>
  <si>
    <t>6</t>
  </si>
  <si>
    <t>УТВЕРЖДЕНА</t>
  </si>
  <si>
    <t xml:space="preserve">факт </t>
  </si>
  <si>
    <t>Год начала реализации инвестиционного проекта</t>
  </si>
  <si>
    <t>1.1.2.2.1</t>
  </si>
  <si>
    <t>1.1.2.2.2</t>
  </si>
  <si>
    <t>1.1.2.2.3</t>
  </si>
  <si>
    <t>1.1.2.2.4</t>
  </si>
  <si>
    <t>1.1.2.2.5</t>
  </si>
  <si>
    <t>1.1.2.2.6</t>
  </si>
  <si>
    <t>1.1.2.2.7</t>
  </si>
  <si>
    <t>1.1.2.2.8</t>
  </si>
  <si>
    <t>1.1.2.2.9</t>
  </si>
  <si>
    <t>1.1.2.2.10</t>
  </si>
  <si>
    <t>1.1.2.2.11</t>
  </si>
  <si>
    <t>1.1.2.2.12</t>
  </si>
  <si>
    <t>1.1.2.2.13</t>
  </si>
  <si>
    <t>1.1.2.2.14</t>
  </si>
  <si>
    <t>1.1.2.2.15</t>
  </si>
  <si>
    <t>1.1.2.2.16</t>
  </si>
  <si>
    <t>итого за период реализации инвестиционной программы
(факт+предложение по корректировке утвержденного плана)</t>
  </si>
  <si>
    <t>Внедрение АСКУЭ на вводах 110 кВ подстанции Шенджий</t>
  </si>
  <si>
    <t>1.1.2.2.17</t>
  </si>
  <si>
    <t>1.1.2.2.18</t>
  </si>
  <si>
    <t>1.1.2.2.19</t>
  </si>
  <si>
    <t>1.1.2.2.20</t>
  </si>
  <si>
    <t>1.1.2.2.21</t>
  </si>
  <si>
    <t>1.1.2.2.22</t>
  </si>
  <si>
    <t>1.1.2.2.23</t>
  </si>
  <si>
    <t>1.1.2.2.24</t>
  </si>
  <si>
    <t>1.1.2.2.25</t>
  </si>
  <si>
    <t>1.1.2.2.26</t>
  </si>
  <si>
    <t>1.1.2.2.27</t>
  </si>
  <si>
    <t>1.1.2.2.28</t>
  </si>
  <si>
    <t>1.1.2.2.29</t>
  </si>
  <si>
    <t>1.1.2.2.30</t>
  </si>
  <si>
    <t>1.1.2.2.31</t>
  </si>
  <si>
    <t>1.1.2.2.32</t>
  </si>
  <si>
    <t>1.1.2.2.33</t>
  </si>
  <si>
    <t>1.1.2.2.34</t>
  </si>
  <si>
    <t>1.1.2.2.35</t>
  </si>
  <si>
    <t>1.1.2.2.36</t>
  </si>
  <si>
    <t>1.1.2.2.37</t>
  </si>
  <si>
    <t>1.1.2.2.38</t>
  </si>
  <si>
    <t>1.1.2.2.39</t>
  </si>
  <si>
    <t>1.1.2.2.40</t>
  </si>
  <si>
    <t>1.1.2.2.41</t>
  </si>
  <si>
    <t>1.1.2.2.42</t>
  </si>
  <si>
    <t>1.1.2.2.43</t>
  </si>
  <si>
    <t>1.1.2.2.44</t>
  </si>
  <si>
    <t>1.1.2.2.45</t>
  </si>
  <si>
    <t>1.1.2.2.46</t>
  </si>
  <si>
    <t>1.1.2.2.47</t>
  </si>
  <si>
    <t>1.1.2.2.48</t>
  </si>
  <si>
    <t>1.1.2.2.49</t>
  </si>
  <si>
    <t>1.1.2.2.50</t>
  </si>
  <si>
    <t>1.1.2.2.51</t>
  </si>
  <si>
    <t>1.1.2.2.52</t>
  </si>
  <si>
    <t>1.1.2.2.53</t>
  </si>
  <si>
    <t>1.1.2.2.54</t>
  </si>
  <si>
    <t>1.1.2.2.55</t>
  </si>
  <si>
    <t>1.1.2.2.56</t>
  </si>
  <si>
    <t>1.1.2.2.57</t>
  </si>
  <si>
    <t>1.1.2.2.58</t>
  </si>
  <si>
    <t>1.1.2.2.59</t>
  </si>
  <si>
    <t>1.1.2.2.60</t>
  </si>
  <si>
    <t>1.1.2.2.61</t>
  </si>
  <si>
    <t>1.1.2.2.62</t>
  </si>
  <si>
    <t>1.1.2.2.63</t>
  </si>
  <si>
    <t>1.1.2.2.64</t>
  </si>
  <si>
    <t>1.1.2.2.65</t>
  </si>
  <si>
    <t>1.1.2.2.66</t>
  </si>
  <si>
    <t>1.1.2.2.67</t>
  </si>
  <si>
    <t>1.1.2.2.68</t>
  </si>
  <si>
    <t>1.1.2.2.69</t>
  </si>
  <si>
    <t>1.1.2.2.70</t>
  </si>
  <si>
    <t>1.1.2.2.71</t>
  </si>
  <si>
    <t>1.1.2.2.72</t>
  </si>
  <si>
    <t>1.1.2.2.73</t>
  </si>
  <si>
    <t>1.1.2.2.74</t>
  </si>
  <si>
    <t>1.1.2.2.75</t>
  </si>
  <si>
    <t>1.1.2.2.76</t>
  </si>
  <si>
    <t>1.1.2.2.77</t>
  </si>
  <si>
    <t>1.1.2.2.78</t>
  </si>
  <si>
    <t>1.1.2.2.79</t>
  </si>
  <si>
    <t>1.1.2.2.80</t>
  </si>
  <si>
    <t>1.1.2.2.81</t>
  </si>
  <si>
    <t>1.1.2.2.82</t>
  </si>
  <si>
    <t>1.1.2.2.83</t>
  </si>
  <si>
    <t>1.1.2.2.84</t>
  </si>
  <si>
    <t>1.1.2.2.85</t>
  </si>
  <si>
    <t>1.1.2.2.86</t>
  </si>
  <si>
    <t>1.1.2.2.87</t>
  </si>
  <si>
    <t>2025 год</t>
  </si>
  <si>
    <t>Кабардино-Балкарская Республика</t>
  </si>
  <si>
    <t>Техническое перевооружение ВЛ-0,4 кВ ф.население, ф.котельная от ТП-3 ст.Прохладная</t>
  </si>
  <si>
    <t>Техническое перевооружение ВЛ-0,4 кВ с заменой КТП 25 кВА о.п. Кабардинка (8 км перегон Котляревская Докшукино)</t>
  </si>
  <si>
    <t>Техническое перевооружение ВЛ-0,4 кВ станции Котляревская</t>
  </si>
  <si>
    <t>Техническое перевооружение ВЛ-0,4 кВ станции Солдатская</t>
  </si>
  <si>
    <t>Техническое перевооружение ЛЭП-0,4 кВ ТП-6, фидер Дома ГКТП-8 станции Прохладная</t>
  </si>
  <si>
    <t>Внедрение АСКУЭ на вводах 10 кВ подстанции Прохладная</t>
  </si>
  <si>
    <t>Внедрение АСКУЭ на вводах 110 кВ подстанции Прохладная</t>
  </si>
  <si>
    <t>Внедрение АСКУЭ на вводах 10 кВ подстанции Нальчик</t>
  </si>
  <si>
    <t>ВЛ-10 кВ «фидер 3» РУ-10 кВ ПС 110 «Прохладная тяговая», Прохладненской ЭЧ. Технологическое присоединение ЭПУ по адресу: КБР, на 1940 км ПК 1 перегона Прохладная-Баксан, часть з.у. 9 кв.м, к.н.07:10:0000000:6. Будаев А.М.</t>
  </si>
  <si>
    <t>Техническое перевооружение ТП-4 ст. Прохладная с заменой ЛЭП-0,4 кВ</t>
  </si>
  <si>
    <t>Техническое перевооружение КТП ДПР-400/27,5  ст. Нальчик с заменой ЛЭП-0,4 кВ</t>
  </si>
  <si>
    <t>Прибор для трассировки и поиска повреждения кабельной линии, прокола кабеля</t>
  </si>
  <si>
    <t>Итого</t>
  </si>
  <si>
    <t xml:space="preserve">Корректировка утвержденной инвестиционной программы Северо-Кавказской дирекции по энергообеспечению – структурного подразделения Трансэнерго 
на 2021 – 2025 годы в границах Кабардино-Балкарской Республики </t>
  </si>
  <si>
    <t>от «___» ____________ 2024 г. № ___</t>
  </si>
</sst>
</file>

<file path=xl/styles.xml><?xml version="1.0" encoding="utf-8"?>
<styleSheet xmlns="http://schemas.openxmlformats.org/spreadsheetml/2006/main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_ ;\-#,##0\ "/>
    <numFmt numFmtId="168" formatCode="0.000"/>
  </numFmts>
  <fonts count="30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Helv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2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2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42">
    <xf numFmtId="0" fontId="0" fillId="0" borderId="0" xfId="0"/>
    <xf numFmtId="1" fontId="2" fillId="0" borderId="0" xfId="0" applyNumberFormat="1" applyFont="1" applyFill="1" applyBorder="1" applyAlignment="1">
      <alignment vertical="top"/>
    </xf>
    <xf numFmtId="0" fontId="1" fillId="0" borderId="0" xfId="0" applyFont="1" applyFill="1"/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8" fontId="1" fillId="0" borderId="0" xfId="0" applyNumberFormat="1" applyFont="1" applyFill="1"/>
    <xf numFmtId="168" fontId="2" fillId="0" borderId="0" xfId="0" applyNumberFormat="1" applyFont="1" applyFill="1"/>
    <xf numFmtId="2" fontId="1" fillId="0" borderId="10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0" xfId="133" applyFont="1" applyFill="1" applyAlignment="1">
      <alignment horizontal="left" vertical="center"/>
    </xf>
    <xf numFmtId="0" fontId="1" fillId="0" borderId="0" xfId="133" applyFont="1" applyFill="1" applyAlignment="1">
      <alignment horizontal="left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343" applyFont="1" applyFill="1" applyBorder="1" applyAlignment="1">
      <alignment horizontal="center" vertical="center"/>
    </xf>
    <xf numFmtId="0" fontId="1" fillId="0" borderId="0" xfId="133" applyFont="1" applyFill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168" fontId="1" fillId="0" borderId="10" xfId="0" applyNumberFormat="1" applyFont="1" applyFill="1" applyBorder="1" applyAlignment="1">
      <alignment horizontal="center" vertical="center"/>
    </xf>
    <xf numFmtId="168" fontId="1" fillId="0" borderId="10" xfId="0" applyNumberFormat="1" applyFont="1" applyFill="1" applyBorder="1" applyAlignment="1">
      <alignment horizontal="center" vertical="center" wrapText="1"/>
    </xf>
    <xf numFmtId="168" fontId="2" fillId="0" borderId="10" xfId="0" applyNumberFormat="1" applyFont="1" applyFill="1" applyBorder="1" applyAlignment="1">
      <alignment horizontal="center" vertical="center"/>
    </xf>
    <xf numFmtId="168" fontId="1" fillId="0" borderId="10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0" xfId="343" applyFont="1" applyFill="1" applyBorder="1" applyAlignment="1">
      <alignment horizontal="left" vertical="center" wrapText="1"/>
    </xf>
    <xf numFmtId="0" fontId="29" fillId="0" borderId="0" xfId="133" applyFont="1" applyFill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top"/>
    </xf>
    <xf numFmtId="168" fontId="2" fillId="0" borderId="10" xfId="0" applyNumberFormat="1" applyFont="1" applyFill="1" applyBorder="1" applyAlignment="1">
      <alignment horizontal="center" vertical="center" wrapText="1"/>
    </xf>
    <xf numFmtId="0" fontId="29" fillId="0" borderId="0" xfId="133" applyFont="1" applyFill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left" vertical="center" wrapText="1"/>
    </xf>
  </cellXfs>
  <cellStyles count="512">
    <cellStyle name="20% - Акцент1" xfId="1" builtinId="30" customBuiltin="1"/>
    <cellStyle name="20% - Акцент1 2" xfId="2"/>
    <cellStyle name="20% — акцент1 2" xfId="3"/>
    <cellStyle name="20% — акцент1 3" xfId="4"/>
    <cellStyle name="20% - Акцент2" xfId="5" builtinId="34" customBuiltin="1"/>
    <cellStyle name="20% - Акцент2 2" xfId="6"/>
    <cellStyle name="20% — акцент2 2" xfId="7"/>
    <cellStyle name="20% — акцент2 3" xfId="8"/>
    <cellStyle name="20% - Акцент3" xfId="9" builtinId="38" customBuiltin="1"/>
    <cellStyle name="20% - Акцент3 2" xfId="10"/>
    <cellStyle name="20% — акцент3 2" xfId="11"/>
    <cellStyle name="20% — акцент3 3" xfId="12"/>
    <cellStyle name="20% - Акцент4" xfId="13" builtinId="42" customBuiltin="1"/>
    <cellStyle name="20% - Акцент4 2" xfId="14"/>
    <cellStyle name="20% — акцент4 2" xfId="15"/>
    <cellStyle name="20% — акцент4 3" xfId="16"/>
    <cellStyle name="20% - Акцент5" xfId="17" builtinId="46" customBuiltin="1"/>
    <cellStyle name="20% - Акцент5 2" xfId="18"/>
    <cellStyle name="20% — акцент5 2" xfId="19"/>
    <cellStyle name="20% — акцент5 3" xfId="20"/>
    <cellStyle name="20% - Акцент6" xfId="21" builtinId="50" customBuiltin="1"/>
    <cellStyle name="20% - Акцент6 2" xfId="22"/>
    <cellStyle name="20% — акцент6 2" xfId="23"/>
    <cellStyle name="20% — акцент6 3" xfId="24"/>
    <cellStyle name="40% - Акцент1" xfId="25" builtinId="31" customBuiltin="1"/>
    <cellStyle name="40% - Акцент1 2" xfId="26"/>
    <cellStyle name="40% — акцент1 2" xfId="27"/>
    <cellStyle name="40% — акцент1 3" xfId="28"/>
    <cellStyle name="40% - Акцент2" xfId="29" builtinId="35" customBuiltin="1"/>
    <cellStyle name="40% - Акцент2 2" xfId="30"/>
    <cellStyle name="40% — акцент2 2" xfId="31"/>
    <cellStyle name="40% — акцент2 3" xfId="32"/>
    <cellStyle name="40% - Акцент3" xfId="33" builtinId="39" customBuiltin="1"/>
    <cellStyle name="40% - Акцент3 2" xfId="34"/>
    <cellStyle name="40% — акцент3 2" xfId="35"/>
    <cellStyle name="40% — акцент3 3" xfId="36"/>
    <cellStyle name="40% - Акцент4" xfId="37" builtinId="43" customBuiltin="1"/>
    <cellStyle name="40% - Акцент4 2" xfId="38"/>
    <cellStyle name="40% — акцент4 2" xfId="39"/>
    <cellStyle name="40% — акцент4 3" xfId="40"/>
    <cellStyle name="40% - Акцент5" xfId="41" builtinId="47" customBuiltin="1"/>
    <cellStyle name="40% - Акцент5 2" xfId="42"/>
    <cellStyle name="40% — акцент5 2" xfId="43"/>
    <cellStyle name="40% — акцент5 3" xfId="44"/>
    <cellStyle name="40% - Акцент6" xfId="45" builtinId="51" customBuiltin="1"/>
    <cellStyle name="40% - Акцент6 2" xfId="46"/>
    <cellStyle name="40% — акцент6 2" xfId="47"/>
    <cellStyle name="40% — акцент6 3" xfId="48"/>
    <cellStyle name="60% - Акцент1" xfId="49" builtinId="32" customBuiltin="1"/>
    <cellStyle name="60% - Акцент1 2" xfId="50"/>
    <cellStyle name="60% — акцент1 2" xfId="51"/>
    <cellStyle name="60% — акцент1 3" xfId="52"/>
    <cellStyle name="60% - Акцент2" xfId="53" builtinId="36" customBuiltin="1"/>
    <cellStyle name="60% - Акцент2 2" xfId="54"/>
    <cellStyle name="60% — акцент2 2" xfId="55"/>
    <cellStyle name="60% — акцент2 3" xfId="56"/>
    <cellStyle name="60% - Акцент3" xfId="57" builtinId="40" customBuiltin="1"/>
    <cellStyle name="60% - Акцент3 2" xfId="58"/>
    <cellStyle name="60% — акцент3 2" xfId="59"/>
    <cellStyle name="60% — акцент3 3" xfId="60"/>
    <cellStyle name="60% - Акцент4" xfId="61" builtinId="44" customBuiltin="1"/>
    <cellStyle name="60% - Акцент4 2" xfId="62"/>
    <cellStyle name="60% — акцент4 2" xfId="63"/>
    <cellStyle name="60% — акцент4 3" xfId="64"/>
    <cellStyle name="60% - Акцент5" xfId="65" builtinId="48" customBuiltin="1"/>
    <cellStyle name="60% - Акцент5 2" xfId="66"/>
    <cellStyle name="60% — акцент5 2" xfId="67"/>
    <cellStyle name="60% — акцент5 3" xfId="68"/>
    <cellStyle name="60% - Акцент6" xfId="69" builtinId="52" customBuiltin="1"/>
    <cellStyle name="60% - Акцент6 2" xfId="70"/>
    <cellStyle name="60% — акцент6 2" xfId="71"/>
    <cellStyle name="60% — акцент6 3" xfId="72"/>
    <cellStyle name="Normal 2" xfId="73"/>
    <cellStyle name="Акцент1" xfId="74" builtinId="29" customBuiltin="1"/>
    <cellStyle name="Акцент1 2" xfId="75"/>
    <cellStyle name="Акцент1 3" xfId="76"/>
    <cellStyle name="Акцент2" xfId="77" builtinId="33" customBuiltin="1"/>
    <cellStyle name="Акцент2 2" xfId="78"/>
    <cellStyle name="Акцент2 3" xfId="79"/>
    <cellStyle name="Акцент3" xfId="80" builtinId="37" customBuiltin="1"/>
    <cellStyle name="Акцент3 2" xfId="81"/>
    <cellStyle name="Акцент3 3" xfId="82"/>
    <cellStyle name="Акцент4" xfId="83" builtinId="41" customBuiltin="1"/>
    <cellStyle name="Акцент4 2" xfId="84"/>
    <cellStyle name="Акцент4 3" xfId="85"/>
    <cellStyle name="Акцент5" xfId="86" builtinId="45" customBuiltin="1"/>
    <cellStyle name="Акцент5 2" xfId="87"/>
    <cellStyle name="Акцент5 3" xfId="88"/>
    <cellStyle name="Акцент6" xfId="89" builtinId="49" customBuiltin="1"/>
    <cellStyle name="Акцент6 2" xfId="90"/>
    <cellStyle name="Акцент6 3" xfId="91"/>
    <cellStyle name="Ввод " xfId="92" builtinId="20" customBuiltin="1"/>
    <cellStyle name="Ввод  2" xfId="93"/>
    <cellStyle name="Ввод  3" xfId="94"/>
    <cellStyle name="Вывод" xfId="95" builtinId="21" customBuiltin="1"/>
    <cellStyle name="Вывод 2" xfId="96"/>
    <cellStyle name="Вывод 3" xfId="97"/>
    <cellStyle name="Вычисление" xfId="98" builtinId="22" customBuiltin="1"/>
    <cellStyle name="Вычисление 2" xfId="99"/>
    <cellStyle name="Вычисление 3" xfId="100"/>
    <cellStyle name="Заголовок 1" xfId="101" builtinId="16" customBuiltin="1"/>
    <cellStyle name="Заголовок 1 2" xfId="102"/>
    <cellStyle name="Заголовок 1 3" xfId="103"/>
    <cellStyle name="Заголовок 2" xfId="104" builtinId="17" customBuiltin="1"/>
    <cellStyle name="Заголовок 2 2" xfId="105"/>
    <cellStyle name="Заголовок 2 3" xfId="106"/>
    <cellStyle name="Заголовок 3" xfId="107" builtinId="18" customBuiltin="1"/>
    <cellStyle name="Заголовок 3 2" xfId="108"/>
    <cellStyle name="Заголовок 3 3" xfId="109"/>
    <cellStyle name="Заголовок 4" xfId="110" builtinId="19" customBuiltin="1"/>
    <cellStyle name="Заголовок 4 2" xfId="111"/>
    <cellStyle name="Заголовок 4 3" xfId="112"/>
    <cellStyle name="Итог" xfId="113" builtinId="25" customBuiltin="1"/>
    <cellStyle name="Итог 2" xfId="114"/>
    <cellStyle name="Итог 3" xfId="115"/>
    <cellStyle name="Контрольная ячейка" xfId="116" builtinId="23" customBuiltin="1"/>
    <cellStyle name="Контрольная ячейка 2" xfId="117"/>
    <cellStyle name="Контрольная ячейка 3" xfId="118"/>
    <cellStyle name="Название" xfId="119" builtinId="15" customBuiltin="1"/>
    <cellStyle name="Название 2" xfId="120"/>
    <cellStyle name="Название 3" xfId="121"/>
    <cellStyle name="Нейтральный" xfId="122" builtinId="28" customBuiltin="1"/>
    <cellStyle name="Нейтральный 2" xfId="123"/>
    <cellStyle name="Нейтральный 3" xfId="124"/>
    <cellStyle name="Обычный" xfId="0" builtinId="0"/>
    <cellStyle name="Обычный 10" xfId="125"/>
    <cellStyle name="Обычный 11" xfId="126"/>
    <cellStyle name="Обычный 12" xfId="127"/>
    <cellStyle name="Обычный 12 2" xfId="128"/>
    <cellStyle name="Обычный 13 3" xfId="129"/>
    <cellStyle name="Обычный 17 2" xfId="130"/>
    <cellStyle name="Обычный 2" xfId="131"/>
    <cellStyle name="Обычный 2 26 2" xfId="132"/>
    <cellStyle name="Обычный 3" xfId="133"/>
    <cellStyle name="Обычный 3 2" xfId="134"/>
    <cellStyle name="Обычный 3 2 2 2" xfId="135"/>
    <cellStyle name="Обычный 3 21" xfId="136"/>
    <cellStyle name="Обычный 4" xfId="137"/>
    <cellStyle name="Обычный 4 2" xfId="138"/>
    <cellStyle name="Обычный 44" xfId="139"/>
    <cellStyle name="Обычный 5" xfId="140"/>
    <cellStyle name="Обычный 6" xfId="141"/>
    <cellStyle name="Обычный 6 2" xfId="142"/>
    <cellStyle name="Обычный 6 2 10" xfId="143"/>
    <cellStyle name="Обычный 6 2 2" xfId="144"/>
    <cellStyle name="Обычный 6 2 2 2" xfId="145"/>
    <cellStyle name="Обычный 6 2 2 2 2" xfId="146"/>
    <cellStyle name="Обычный 6 2 2 2 2 2" xfId="147"/>
    <cellStyle name="Обычный 6 2 2 2 2 2 2" xfId="148"/>
    <cellStyle name="Обычный 6 2 2 2 2 2 2 2" xfId="149"/>
    <cellStyle name="Обычный 6 2 2 2 2 2 3" xfId="150"/>
    <cellStyle name="Обычный 6 2 2 2 2 2 3 2" xfId="151"/>
    <cellStyle name="Обычный 6 2 2 2 2 2 4" xfId="152"/>
    <cellStyle name="Обычный 6 2 2 2 2 3" xfId="153"/>
    <cellStyle name="Обычный 6 2 2 2 2 3 2" xfId="154"/>
    <cellStyle name="Обычный 6 2 2 2 2 4" xfId="155"/>
    <cellStyle name="Обычный 6 2 2 2 2 4 2" xfId="156"/>
    <cellStyle name="Обычный 6 2 2 2 2 5" xfId="157"/>
    <cellStyle name="Обычный 6 2 2 2 3" xfId="158"/>
    <cellStyle name="Обычный 6 2 2 2 3 2" xfId="159"/>
    <cellStyle name="Обычный 6 2 2 2 3 2 2" xfId="160"/>
    <cellStyle name="Обычный 6 2 2 2 3 3" xfId="161"/>
    <cellStyle name="Обычный 6 2 2 2 3 3 2" xfId="162"/>
    <cellStyle name="Обычный 6 2 2 2 3 4" xfId="163"/>
    <cellStyle name="Обычный 6 2 2 2 4" xfId="164"/>
    <cellStyle name="Обычный 6 2 2 2 4 2" xfId="165"/>
    <cellStyle name="Обычный 6 2 2 2 5" xfId="166"/>
    <cellStyle name="Обычный 6 2 2 2 5 2" xfId="167"/>
    <cellStyle name="Обычный 6 2 2 2 6" xfId="168"/>
    <cellStyle name="Обычный 6 2 2 3" xfId="169"/>
    <cellStyle name="Обычный 6 2 2 3 2" xfId="170"/>
    <cellStyle name="Обычный 6 2 2 3 2 2" xfId="171"/>
    <cellStyle name="Обычный 6 2 2 3 2 2 2" xfId="172"/>
    <cellStyle name="Обычный 6 2 2 3 2 3" xfId="173"/>
    <cellStyle name="Обычный 6 2 2 3 2 3 2" xfId="174"/>
    <cellStyle name="Обычный 6 2 2 3 2 4" xfId="175"/>
    <cellStyle name="Обычный 6 2 2 3 3" xfId="176"/>
    <cellStyle name="Обычный 6 2 2 3 3 2" xfId="177"/>
    <cellStyle name="Обычный 6 2 2 3 4" xfId="178"/>
    <cellStyle name="Обычный 6 2 2 3 4 2" xfId="179"/>
    <cellStyle name="Обычный 6 2 2 3 5" xfId="180"/>
    <cellStyle name="Обычный 6 2 2 4" xfId="181"/>
    <cellStyle name="Обычный 6 2 2 4 2" xfId="182"/>
    <cellStyle name="Обычный 6 2 2 4 2 2" xfId="183"/>
    <cellStyle name="Обычный 6 2 2 4 2 2 2" xfId="184"/>
    <cellStyle name="Обычный 6 2 2 4 2 3" xfId="185"/>
    <cellStyle name="Обычный 6 2 2 4 2 3 2" xfId="186"/>
    <cellStyle name="Обычный 6 2 2 4 2 4" xfId="187"/>
    <cellStyle name="Обычный 6 2 2 4 3" xfId="188"/>
    <cellStyle name="Обычный 6 2 2 4 3 2" xfId="189"/>
    <cellStyle name="Обычный 6 2 2 4 4" xfId="190"/>
    <cellStyle name="Обычный 6 2 2 4 4 2" xfId="191"/>
    <cellStyle name="Обычный 6 2 2 4 5" xfId="192"/>
    <cellStyle name="Обычный 6 2 2 5" xfId="193"/>
    <cellStyle name="Обычный 6 2 2 5 2" xfId="194"/>
    <cellStyle name="Обычный 6 2 2 5 2 2" xfId="195"/>
    <cellStyle name="Обычный 6 2 2 5 3" xfId="196"/>
    <cellStyle name="Обычный 6 2 2 5 3 2" xfId="197"/>
    <cellStyle name="Обычный 6 2 2 5 4" xfId="198"/>
    <cellStyle name="Обычный 6 2 2 6" xfId="199"/>
    <cellStyle name="Обычный 6 2 2 6 2" xfId="200"/>
    <cellStyle name="Обычный 6 2 2 7" xfId="201"/>
    <cellStyle name="Обычный 6 2 2 7 2" xfId="202"/>
    <cellStyle name="Обычный 6 2 2 8" xfId="203"/>
    <cellStyle name="Обычный 6 2 2 8 2" xfId="204"/>
    <cellStyle name="Обычный 6 2 2 9" xfId="205"/>
    <cellStyle name="Обычный 6 2 3" xfId="206"/>
    <cellStyle name="Обычный 6 2 3 10" xfId="207"/>
    <cellStyle name="Обычный 6 2 3 2" xfId="208"/>
    <cellStyle name="Обычный 6 2 3 2 2" xfId="209"/>
    <cellStyle name="Обычный 6 2 3 2 2 2" xfId="210"/>
    <cellStyle name="Обычный 6 2 3 2 2 2 2" xfId="211"/>
    <cellStyle name="Обычный 6 2 3 2 2 2 2 2" xfId="212"/>
    <cellStyle name="Обычный 6 2 3 2 2 2 3" xfId="213"/>
    <cellStyle name="Обычный 6 2 3 2 2 2 3 2" xfId="214"/>
    <cellStyle name="Обычный 6 2 3 2 2 2 4" xfId="215"/>
    <cellStyle name="Обычный 6 2 3 2 2 3" xfId="216"/>
    <cellStyle name="Обычный 6 2 3 2 2 3 2" xfId="217"/>
    <cellStyle name="Обычный 6 2 3 2 2 4" xfId="218"/>
    <cellStyle name="Обычный 6 2 3 2 2 4 2" xfId="219"/>
    <cellStyle name="Обычный 6 2 3 2 2 5" xfId="220"/>
    <cellStyle name="Обычный 6 2 3 2 3" xfId="221"/>
    <cellStyle name="Обычный 6 2 3 2 3 2" xfId="222"/>
    <cellStyle name="Обычный 6 2 3 2 3 2 2" xfId="223"/>
    <cellStyle name="Обычный 6 2 3 2 3 3" xfId="224"/>
    <cellStyle name="Обычный 6 2 3 2 3 3 2" xfId="225"/>
    <cellStyle name="Обычный 6 2 3 2 3 4" xfId="226"/>
    <cellStyle name="Обычный 6 2 3 2 4" xfId="227"/>
    <cellStyle name="Обычный 6 2 3 2 4 2" xfId="228"/>
    <cellStyle name="Обычный 6 2 3 2 5" xfId="229"/>
    <cellStyle name="Обычный 6 2 3 2 5 2" xfId="230"/>
    <cellStyle name="Обычный 6 2 3 2 6" xfId="231"/>
    <cellStyle name="Обычный 6 2 3 3" xfId="232"/>
    <cellStyle name="Обычный 6 2 3 3 2" xfId="233"/>
    <cellStyle name="Обычный 6 2 3 3 2 2" xfId="234"/>
    <cellStyle name="Обычный 6 2 3 3 2 2 2" xfId="235"/>
    <cellStyle name="Обычный 6 2 3 3 2 3" xfId="236"/>
    <cellStyle name="Обычный 6 2 3 3 2 3 2" xfId="237"/>
    <cellStyle name="Обычный 6 2 3 3 2 4" xfId="238"/>
    <cellStyle name="Обычный 6 2 3 3 3" xfId="239"/>
    <cellStyle name="Обычный 6 2 3 3 3 2" xfId="240"/>
    <cellStyle name="Обычный 6 2 3 3 4" xfId="241"/>
    <cellStyle name="Обычный 6 2 3 3 4 2" xfId="242"/>
    <cellStyle name="Обычный 6 2 3 3 5" xfId="243"/>
    <cellStyle name="Обычный 6 2 3 4" xfId="244"/>
    <cellStyle name="Обычный 6 2 3 4 2" xfId="245"/>
    <cellStyle name="Обычный 6 2 3 4 2 2" xfId="246"/>
    <cellStyle name="Обычный 6 2 3 4 2 2 2" xfId="247"/>
    <cellStyle name="Обычный 6 2 3 4 2 3" xfId="248"/>
    <cellStyle name="Обычный 6 2 3 4 2 3 2" xfId="249"/>
    <cellStyle name="Обычный 6 2 3 4 2 4" xfId="250"/>
    <cellStyle name="Обычный 6 2 3 4 3" xfId="251"/>
    <cellStyle name="Обычный 6 2 3 4 3 2" xfId="252"/>
    <cellStyle name="Обычный 6 2 3 4 4" xfId="253"/>
    <cellStyle name="Обычный 6 2 3 4 4 2" xfId="254"/>
    <cellStyle name="Обычный 6 2 3 4 5" xfId="255"/>
    <cellStyle name="Обычный 6 2 3 5" xfId="256"/>
    <cellStyle name="Обычный 6 2 3 5 2" xfId="257"/>
    <cellStyle name="Обычный 6 2 3 5 2 2" xfId="258"/>
    <cellStyle name="Обычный 6 2 3 5 3" xfId="259"/>
    <cellStyle name="Обычный 6 2 3 5 3 2" xfId="260"/>
    <cellStyle name="Обычный 6 2 3 5 4" xfId="261"/>
    <cellStyle name="Обычный 6 2 3 6" xfId="262"/>
    <cellStyle name="Обычный 6 2 3 6 2" xfId="263"/>
    <cellStyle name="Обычный 6 2 3 7" xfId="264"/>
    <cellStyle name="Обычный 6 2 3 7 2" xfId="265"/>
    <cellStyle name="Обычный 6 2 3 8" xfId="266"/>
    <cellStyle name="Обычный 6 2 3 8 2" xfId="267"/>
    <cellStyle name="Обычный 6 2 3 9" xfId="268"/>
    <cellStyle name="Обычный 6 2 3 9 2" xfId="269"/>
    <cellStyle name="Обычный 6 2 4" xfId="270"/>
    <cellStyle name="Обычный 6 2 4 2" xfId="271"/>
    <cellStyle name="Обычный 6 2 4 2 2" xfId="272"/>
    <cellStyle name="Обычный 6 2 4 2 2 2" xfId="273"/>
    <cellStyle name="Обычный 6 2 4 2 3" xfId="274"/>
    <cellStyle name="Обычный 6 2 4 2 3 2" xfId="275"/>
    <cellStyle name="Обычный 6 2 4 2 4" xfId="276"/>
    <cellStyle name="Обычный 6 2 4 3" xfId="277"/>
    <cellStyle name="Обычный 6 2 4 3 2" xfId="278"/>
    <cellStyle name="Обычный 6 2 4 4" xfId="279"/>
    <cellStyle name="Обычный 6 2 4 4 2" xfId="280"/>
    <cellStyle name="Обычный 6 2 4 5" xfId="281"/>
    <cellStyle name="Обычный 6 2 5" xfId="282"/>
    <cellStyle name="Обычный 6 2 5 2" xfId="283"/>
    <cellStyle name="Обычный 6 2 5 2 2" xfId="284"/>
    <cellStyle name="Обычный 6 2 5 2 2 2" xfId="285"/>
    <cellStyle name="Обычный 6 2 5 2 3" xfId="286"/>
    <cellStyle name="Обычный 6 2 5 2 3 2" xfId="287"/>
    <cellStyle name="Обычный 6 2 5 2 4" xfId="288"/>
    <cellStyle name="Обычный 6 2 5 3" xfId="289"/>
    <cellStyle name="Обычный 6 2 5 3 2" xfId="290"/>
    <cellStyle name="Обычный 6 2 5 4" xfId="291"/>
    <cellStyle name="Обычный 6 2 5 4 2" xfId="292"/>
    <cellStyle name="Обычный 6 2 5 5" xfId="293"/>
    <cellStyle name="Обычный 6 2 6" xfId="294"/>
    <cellStyle name="Обычный 6 2 6 2" xfId="295"/>
    <cellStyle name="Обычный 6 2 6 2 2" xfId="296"/>
    <cellStyle name="Обычный 6 2 6 3" xfId="297"/>
    <cellStyle name="Обычный 6 2 6 3 2" xfId="298"/>
    <cellStyle name="Обычный 6 2 6 4" xfId="299"/>
    <cellStyle name="Обычный 6 2 7" xfId="300"/>
    <cellStyle name="Обычный 6 2 7 2" xfId="301"/>
    <cellStyle name="Обычный 6 2 8" xfId="302"/>
    <cellStyle name="Обычный 6 2 8 2" xfId="303"/>
    <cellStyle name="Обычный 6 2 9" xfId="304"/>
    <cellStyle name="Обычный 6 2 9 2" xfId="305"/>
    <cellStyle name="Обычный 6 3" xfId="306"/>
    <cellStyle name="Обычный 6 3 2" xfId="307"/>
    <cellStyle name="Обычный 6 3 2 2" xfId="308"/>
    <cellStyle name="Обычный 6 3 2 2 2" xfId="309"/>
    <cellStyle name="Обычный 6 3 2 3" xfId="310"/>
    <cellStyle name="Обычный 6 3 2 3 2" xfId="311"/>
    <cellStyle name="Обычный 6 3 2 4" xfId="312"/>
    <cellStyle name="Обычный 6 3 3" xfId="313"/>
    <cellStyle name="Обычный 6 3 3 2" xfId="314"/>
    <cellStyle name="Обычный 6 3 4" xfId="315"/>
    <cellStyle name="Обычный 6 3 4 2" xfId="316"/>
    <cellStyle name="Обычный 6 3 5" xfId="317"/>
    <cellStyle name="Обычный 6 4" xfId="318"/>
    <cellStyle name="Обычный 6 4 2" xfId="319"/>
    <cellStyle name="Обычный 6 4 2 2" xfId="320"/>
    <cellStyle name="Обычный 6 4 2 2 2" xfId="321"/>
    <cellStyle name="Обычный 6 4 2 3" xfId="322"/>
    <cellStyle name="Обычный 6 4 2 3 2" xfId="323"/>
    <cellStyle name="Обычный 6 4 2 4" xfId="324"/>
    <cellStyle name="Обычный 6 4 3" xfId="325"/>
    <cellStyle name="Обычный 6 4 3 2" xfId="326"/>
    <cellStyle name="Обычный 6 4 4" xfId="327"/>
    <cellStyle name="Обычный 6 4 4 2" xfId="328"/>
    <cellStyle name="Обычный 6 4 5" xfId="329"/>
    <cellStyle name="Обычный 6 5" xfId="330"/>
    <cellStyle name="Обычный 6 5 2" xfId="331"/>
    <cellStyle name="Обычный 6 5 2 2" xfId="332"/>
    <cellStyle name="Обычный 6 5 3" xfId="333"/>
    <cellStyle name="Обычный 6 5 3 2" xfId="334"/>
    <cellStyle name="Обычный 6 5 4" xfId="335"/>
    <cellStyle name="Обычный 6 6" xfId="336"/>
    <cellStyle name="Обычный 6 6 2" xfId="337"/>
    <cellStyle name="Обычный 6 7" xfId="338"/>
    <cellStyle name="Обычный 6 7 2" xfId="339"/>
    <cellStyle name="Обычный 6 8" xfId="340"/>
    <cellStyle name="Обычный 6 8 2" xfId="341"/>
    <cellStyle name="Обычный 6 9" xfId="342"/>
    <cellStyle name="Обычный 7" xfId="343"/>
    <cellStyle name="Обычный 7 2" xfId="344"/>
    <cellStyle name="Обычный 7 2 2" xfId="345"/>
    <cellStyle name="Обычный 7 2 2 2" xfId="346"/>
    <cellStyle name="Обычный 7 2 2 2 2" xfId="347"/>
    <cellStyle name="Обычный 7 2 2 2 2 2" xfId="348"/>
    <cellStyle name="Обычный 7 2 2 2 3" xfId="349"/>
    <cellStyle name="Обычный 7 2 2 2 3 2" xfId="350"/>
    <cellStyle name="Обычный 7 2 2 2 4" xfId="351"/>
    <cellStyle name="Обычный 7 2 2 3" xfId="352"/>
    <cellStyle name="Обычный 7 2 2 3 2" xfId="353"/>
    <cellStyle name="Обычный 7 2 2 4" xfId="354"/>
    <cellStyle name="Обычный 7 2 2 4 2" xfId="355"/>
    <cellStyle name="Обычный 7 2 2 5" xfId="356"/>
    <cellStyle name="Обычный 7 2 3" xfId="357"/>
    <cellStyle name="Обычный 7 2 3 2" xfId="358"/>
    <cellStyle name="Обычный 7 2 3 2 2" xfId="359"/>
    <cellStyle name="Обычный 7 2 3 2 2 2" xfId="360"/>
    <cellStyle name="Обычный 7 2 3 2 3" xfId="361"/>
    <cellStyle name="Обычный 7 2 3 2 3 2" xfId="362"/>
    <cellStyle name="Обычный 7 2 3 2 4" xfId="363"/>
    <cellStyle name="Обычный 7 2 3 3" xfId="364"/>
    <cellStyle name="Обычный 7 2 3 3 2" xfId="365"/>
    <cellStyle name="Обычный 7 2 3 4" xfId="366"/>
    <cellStyle name="Обычный 7 2 3 4 2" xfId="367"/>
    <cellStyle name="Обычный 7 2 3 5" xfId="368"/>
    <cellStyle name="Обычный 7 2 4" xfId="369"/>
    <cellStyle name="Обычный 7 2 4 2" xfId="370"/>
    <cellStyle name="Обычный 7 2 4 2 2" xfId="371"/>
    <cellStyle name="Обычный 7 2 4 3" xfId="372"/>
    <cellStyle name="Обычный 7 2 4 3 2" xfId="373"/>
    <cellStyle name="Обычный 7 2 4 4" xfId="374"/>
    <cellStyle name="Обычный 7 2 5" xfId="375"/>
    <cellStyle name="Обычный 7 2 5 2" xfId="376"/>
    <cellStyle name="Обычный 7 2 6" xfId="377"/>
    <cellStyle name="Обычный 7 2 6 2" xfId="378"/>
    <cellStyle name="Обычный 7 2 7" xfId="379"/>
    <cellStyle name="Обычный 7 2 7 2" xfId="380"/>
    <cellStyle name="Обычный 7 2 8" xfId="381"/>
    <cellStyle name="Обычный 8" xfId="382"/>
    <cellStyle name="Обычный 9" xfId="383"/>
    <cellStyle name="Обычный 9 2" xfId="384"/>
    <cellStyle name="Обычный 9 2 2" xfId="385"/>
    <cellStyle name="Обычный 9 2 2 2" xfId="386"/>
    <cellStyle name="Обычный 9 2 2 2 2" xfId="387"/>
    <cellStyle name="Обычный 9 2 2 3" xfId="388"/>
    <cellStyle name="Обычный 9 2 2 3 2" xfId="389"/>
    <cellStyle name="Обычный 9 2 2 4" xfId="390"/>
    <cellStyle name="Обычный 9 2 2 4 2" xfId="391"/>
    <cellStyle name="Обычный 9 2 2 5" xfId="392"/>
    <cellStyle name="Обычный 9 2 3" xfId="393"/>
    <cellStyle name="Обычный 9 2 3 2" xfId="394"/>
    <cellStyle name="Обычный 9 2 4" xfId="395"/>
    <cellStyle name="Обычный 9 2 4 2" xfId="396"/>
    <cellStyle name="Обычный 9 2 5" xfId="397"/>
    <cellStyle name="Обычный 9 3" xfId="398"/>
    <cellStyle name="Обычный 9 3 2" xfId="399"/>
    <cellStyle name="Обычный 9 3 2 2" xfId="400"/>
    <cellStyle name="Обычный 9 3 3" xfId="401"/>
    <cellStyle name="Обычный 9 3 3 2" xfId="402"/>
    <cellStyle name="Обычный 9 3 4" xfId="403"/>
    <cellStyle name="Обычный 9 3 4 2" xfId="404"/>
    <cellStyle name="Обычный 9 3 5" xfId="405"/>
    <cellStyle name="Обычный 9 4" xfId="406"/>
    <cellStyle name="Обычный 9 4 2" xfId="407"/>
    <cellStyle name="Обычный 9 5" xfId="408"/>
    <cellStyle name="Обычный 9 5 2" xfId="409"/>
    <cellStyle name="Обычный 9 6" xfId="410"/>
    <cellStyle name="Плохой" xfId="411" builtinId="27" customBuiltin="1"/>
    <cellStyle name="Плохой 2" xfId="412"/>
    <cellStyle name="Плохой 3" xfId="413"/>
    <cellStyle name="Пояснение" xfId="414" builtinId="53" customBuiltin="1"/>
    <cellStyle name="Пояснение 2" xfId="415"/>
    <cellStyle name="Пояснение 3" xfId="416"/>
    <cellStyle name="Примечание" xfId="417" builtinId="10" customBuiltin="1"/>
    <cellStyle name="Примечание 2" xfId="418"/>
    <cellStyle name="Примечание 3" xfId="419"/>
    <cellStyle name="Процентный 2" xfId="420"/>
    <cellStyle name="Процентный 3" xfId="421"/>
    <cellStyle name="Связанная ячейка" xfId="422" builtinId="24" customBuiltin="1"/>
    <cellStyle name="Связанная ячейка 2" xfId="423"/>
    <cellStyle name="Связанная ячейка 3" xfId="424"/>
    <cellStyle name="Стиль 1" xfId="425"/>
    <cellStyle name="Текст предупреждения" xfId="426" builtinId="11" customBuiltin="1"/>
    <cellStyle name="Текст предупреждения 2" xfId="427"/>
    <cellStyle name="Текст предупреждения 3" xfId="428"/>
    <cellStyle name="Финансовый 2" xfId="429"/>
    <cellStyle name="Финансовый 2 2" xfId="430"/>
    <cellStyle name="Финансовый 2 2 2" xfId="431"/>
    <cellStyle name="Финансовый 2 2 2 2" xfId="432"/>
    <cellStyle name="Финансовый 2 2 2 2 2" xfId="433"/>
    <cellStyle name="Финансовый 2 2 2 2 3" xfId="434"/>
    <cellStyle name="Финансовый 2 2 2 3" xfId="435"/>
    <cellStyle name="Финансовый 2 2 2 3 2" xfId="436"/>
    <cellStyle name="Финансовый 2 2 2 4" xfId="437"/>
    <cellStyle name="Финансовый 2 2 3" xfId="438"/>
    <cellStyle name="Финансовый 2 2 3 2" xfId="439"/>
    <cellStyle name="Финансовый 2 2 4" xfId="440"/>
    <cellStyle name="Финансовый 2 2 4 2" xfId="441"/>
    <cellStyle name="Финансовый 2 2 5" xfId="442"/>
    <cellStyle name="Финансовый 2 3" xfId="443"/>
    <cellStyle name="Финансовый 2 3 2" xfId="444"/>
    <cellStyle name="Финансовый 2 3 2 2" xfId="445"/>
    <cellStyle name="Финансовый 2 3 2 2 2" xfId="446"/>
    <cellStyle name="Финансовый 2 3 2 3" xfId="447"/>
    <cellStyle name="Финансовый 2 3 2 3 2" xfId="448"/>
    <cellStyle name="Финансовый 2 3 2 4" xfId="449"/>
    <cellStyle name="Финансовый 2 3 3" xfId="450"/>
    <cellStyle name="Финансовый 2 3 3 2" xfId="451"/>
    <cellStyle name="Финансовый 2 3 4" xfId="452"/>
    <cellStyle name="Финансовый 2 3 4 2" xfId="453"/>
    <cellStyle name="Финансовый 2 3 5" xfId="454"/>
    <cellStyle name="Финансовый 2 4" xfId="455"/>
    <cellStyle name="Финансовый 2 4 2" xfId="456"/>
    <cellStyle name="Финансовый 2 4 2 2" xfId="457"/>
    <cellStyle name="Финансовый 2 4 3" xfId="458"/>
    <cellStyle name="Финансовый 2 4 3 2" xfId="459"/>
    <cellStyle name="Финансовый 2 4 4" xfId="460"/>
    <cellStyle name="Финансовый 2 5" xfId="461"/>
    <cellStyle name="Финансовый 2 5 2" xfId="462"/>
    <cellStyle name="Финансовый 2 6" xfId="463"/>
    <cellStyle name="Финансовый 2 6 2" xfId="464"/>
    <cellStyle name="Финансовый 2 7" xfId="465"/>
    <cellStyle name="Финансовый 2 7 2" xfId="466"/>
    <cellStyle name="Финансовый 2 8" xfId="467"/>
    <cellStyle name="Финансовый 2 8 2" xfId="468"/>
    <cellStyle name="Финансовый 2 9" xfId="469"/>
    <cellStyle name="Финансовый 3" xfId="470"/>
    <cellStyle name="Финансовый 3 2" xfId="471"/>
    <cellStyle name="Финансовый 3 2 2" xfId="472"/>
    <cellStyle name="Финансовый 3 2 2 2" xfId="473"/>
    <cellStyle name="Финансовый 3 2 2 2 2" xfId="474"/>
    <cellStyle name="Финансовый 3 2 2 3" xfId="475"/>
    <cellStyle name="Финансовый 3 2 2 3 2" xfId="476"/>
    <cellStyle name="Финансовый 3 2 2 4" xfId="477"/>
    <cellStyle name="Финансовый 3 2 3" xfId="478"/>
    <cellStyle name="Финансовый 3 2 3 2" xfId="479"/>
    <cellStyle name="Финансовый 3 2 4" xfId="480"/>
    <cellStyle name="Финансовый 3 2 4 2" xfId="481"/>
    <cellStyle name="Финансовый 3 2 5" xfId="482"/>
    <cellStyle name="Финансовый 3 3" xfId="483"/>
    <cellStyle name="Финансовый 3 3 2" xfId="484"/>
    <cellStyle name="Финансовый 3 3 2 2" xfId="485"/>
    <cellStyle name="Финансовый 3 3 2 2 2" xfId="486"/>
    <cellStyle name="Финансовый 3 3 2 3" xfId="487"/>
    <cellStyle name="Финансовый 3 3 2 3 2" xfId="488"/>
    <cellStyle name="Финансовый 3 3 2 4" xfId="489"/>
    <cellStyle name="Финансовый 3 3 3" xfId="490"/>
    <cellStyle name="Финансовый 3 3 3 2" xfId="491"/>
    <cellStyle name="Финансовый 3 3 4" xfId="492"/>
    <cellStyle name="Финансовый 3 3 4 2" xfId="493"/>
    <cellStyle name="Финансовый 3 3 5" xfId="494"/>
    <cellStyle name="Финансовый 3 4" xfId="495"/>
    <cellStyle name="Финансовый 3 4 2" xfId="496"/>
    <cellStyle name="Финансовый 3 4 2 2" xfId="497"/>
    <cellStyle name="Финансовый 3 4 3" xfId="498"/>
    <cellStyle name="Финансовый 3 4 3 2" xfId="499"/>
    <cellStyle name="Финансовый 3 4 4" xfId="500"/>
    <cellStyle name="Финансовый 3 5" xfId="501"/>
    <cellStyle name="Финансовый 3 5 2" xfId="502"/>
    <cellStyle name="Финансовый 3 6" xfId="503"/>
    <cellStyle name="Финансовый 3 6 2" xfId="504"/>
    <cellStyle name="Финансовый 3 7" xfId="505"/>
    <cellStyle name="Финансовый 3 7 2" xfId="506"/>
    <cellStyle name="Финансовый 3 8" xfId="507"/>
    <cellStyle name="Финансовый 4" xfId="508"/>
    <cellStyle name="Хороший" xfId="509" builtinId="26" customBuiltin="1"/>
    <cellStyle name="Хороший 2" xfId="510"/>
    <cellStyle name="Хороший 3" xfId="5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457200</xdr:colOff>
      <xdr:row>0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7743825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absolute">
    <xdr:from>
      <xdr:col>0</xdr:col>
      <xdr:colOff>177800</xdr:colOff>
      <xdr:row>0</xdr:row>
      <xdr:rowOff>177799</xdr:rowOff>
    </xdr:from>
    <xdr:to>
      <xdr:col>1</xdr:col>
      <xdr:colOff>3897272</xdr:colOff>
      <xdr:row>1</xdr:row>
      <xdr:rowOff>5079</xdr:rowOff>
    </xdr:to>
    <xdr:sp macro="" textlink="">
      <xdr:nvSpPr>
        <xdr:cNvPr id="3" name="StampObjectLite3"/>
        <xdr:cNvSpPr txBox="1"/>
      </xdr:nvSpPr>
      <xdr:spPr>
        <a:xfrm>
          <a:off x="177800" y="177799"/>
          <a:ext cx="4900572" cy="7112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rtlCol="0" anchor="t">
          <a:spAutoFit/>
        </a:bodyPr>
        <a:lstStyle/>
        <a:p>
          <a:pPr marL="0" marR="0" indent="0" algn="ctr">
            <a:spcAft>
              <a:spcPts val="100"/>
            </a:spcAft>
          </a:pPr>
          <a:r>
            <a:rPr lang="ru-RU" sz="1800" b="1" i="0">
              <a:solidFill>
                <a:srgbClr val="0000FF"/>
              </a:solidFill>
              <a:latin typeface="Calibri"/>
            </a:rPr>
            <a:t>Электронная подпись. Подписал: Сорокин В.А.</a:t>
          </a:r>
        </a:p>
        <a:p>
          <a:pPr marL="0" marR="0" indent="0" algn="l">
            <a:spcAft>
              <a:spcPts val="100"/>
            </a:spcAft>
          </a:pPr>
          <a:r>
            <a:rPr lang="ru-RU" sz="1800" b="1" i="0">
              <a:solidFill>
                <a:srgbClr val="0000FF"/>
              </a:solidFill>
              <a:latin typeface="Calibri"/>
            </a:rPr>
            <a:t>№ТЭ-101/р от 27.04.2024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X150"/>
  <sheetViews>
    <sheetView tabSelected="1" view="pageBreakPreview" zoomScale="50" zoomScaleNormal="100" zoomScaleSheetLayoutView="50" workbookViewId="0">
      <selection activeCell="A5" sqref="A5:T5"/>
    </sheetView>
  </sheetViews>
  <sheetFormatPr defaultColWidth="9" defaultRowHeight="15.6"/>
  <cols>
    <col min="1" max="1" width="15.5" style="2" customWidth="1"/>
    <col min="2" max="2" width="68.5" style="2" customWidth="1"/>
    <col min="3" max="3" width="21.8984375" style="2" hidden="1" customWidth="1"/>
    <col min="4" max="4" width="16.8984375" style="2" hidden="1" customWidth="1"/>
    <col min="5" max="5" width="12.5" style="2" customWidth="1"/>
    <col min="6" max="6" width="13" style="2" customWidth="1"/>
    <col min="7" max="7" width="14.3984375" style="2" customWidth="1"/>
    <col min="8" max="18" width="16.59765625" style="2" customWidth="1"/>
    <col min="19" max="19" width="18" style="2" customWidth="1"/>
    <col min="20" max="20" width="22.19921875" style="2" customWidth="1"/>
    <col min="21" max="16384" width="9" style="2"/>
  </cols>
  <sheetData>
    <row r="1" spans="1:76" ht="70.0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6"/>
      <c r="S1" s="30" t="s">
        <v>105</v>
      </c>
      <c r="T1" s="17"/>
    </row>
    <row r="2" spans="1:76" ht="28.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0"/>
      <c r="S2" s="35" t="s">
        <v>91</v>
      </c>
      <c r="T2" s="35"/>
    </row>
    <row r="3" spans="1:76" ht="1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0"/>
      <c r="S3" s="35" t="s">
        <v>213</v>
      </c>
      <c r="T3" s="35"/>
    </row>
    <row r="4" spans="1:7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76" ht="41.25" customHeight="1">
      <c r="A5" s="38" t="s">
        <v>212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76" ht="19.2" customHeight="1">
      <c r="A6" s="1"/>
      <c r="B6" s="1"/>
      <c r="C6" s="1"/>
      <c r="D6" s="1"/>
      <c r="E6" s="1"/>
      <c r="F6" s="1"/>
      <c r="G6" s="1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1"/>
    </row>
    <row r="7" spans="1:76" ht="59.25" customHeight="1">
      <c r="A7" s="36" t="s">
        <v>101</v>
      </c>
      <c r="B7" s="36" t="s">
        <v>1</v>
      </c>
      <c r="C7" s="36" t="s">
        <v>0</v>
      </c>
      <c r="D7" s="40" t="s">
        <v>2</v>
      </c>
      <c r="E7" s="40" t="s">
        <v>107</v>
      </c>
      <c r="F7" s="36" t="s">
        <v>3</v>
      </c>
      <c r="G7" s="36"/>
      <c r="H7" s="36" t="s">
        <v>102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 t="s">
        <v>103</v>
      </c>
    </row>
    <row r="8" spans="1:76" ht="66" customHeight="1">
      <c r="A8" s="36"/>
      <c r="B8" s="36"/>
      <c r="C8" s="36"/>
      <c r="D8" s="40"/>
      <c r="E8" s="40"/>
      <c r="F8" s="36"/>
      <c r="G8" s="36"/>
      <c r="H8" s="37" t="s">
        <v>84</v>
      </c>
      <c r="I8" s="37"/>
      <c r="J8" s="37" t="s">
        <v>85</v>
      </c>
      <c r="K8" s="37"/>
      <c r="L8" s="37" t="s">
        <v>86</v>
      </c>
      <c r="M8" s="37"/>
      <c r="N8" s="37" t="s">
        <v>87</v>
      </c>
      <c r="O8" s="37"/>
      <c r="P8" s="37" t="s">
        <v>197</v>
      </c>
      <c r="Q8" s="37"/>
      <c r="R8" s="36" t="s">
        <v>89</v>
      </c>
      <c r="S8" s="36" t="s">
        <v>124</v>
      </c>
      <c r="T8" s="36"/>
    </row>
    <row r="9" spans="1:76" ht="120" customHeight="1">
      <c r="A9" s="36"/>
      <c r="B9" s="36"/>
      <c r="C9" s="36"/>
      <c r="D9" s="40"/>
      <c r="E9" s="40"/>
      <c r="F9" s="31" t="s">
        <v>88</v>
      </c>
      <c r="G9" s="31" t="s">
        <v>90</v>
      </c>
      <c r="H9" s="31" t="s">
        <v>88</v>
      </c>
      <c r="I9" s="31" t="s">
        <v>106</v>
      </c>
      <c r="J9" s="31" t="s">
        <v>88</v>
      </c>
      <c r="K9" s="31" t="s">
        <v>106</v>
      </c>
      <c r="L9" s="31" t="s">
        <v>88</v>
      </c>
      <c r="M9" s="31" t="s">
        <v>106</v>
      </c>
      <c r="N9" s="31" t="s">
        <v>88</v>
      </c>
      <c r="O9" s="31" t="s">
        <v>90</v>
      </c>
      <c r="P9" s="31" t="s">
        <v>88</v>
      </c>
      <c r="Q9" s="31" t="s">
        <v>90</v>
      </c>
      <c r="R9" s="36"/>
      <c r="S9" s="36"/>
      <c r="T9" s="36"/>
    </row>
    <row r="10" spans="1:76" ht="19.5" customHeight="1">
      <c r="A10" s="31">
        <v>1</v>
      </c>
      <c r="B10" s="31">
        <v>2</v>
      </c>
      <c r="C10" s="31">
        <v>3</v>
      </c>
      <c r="D10" s="31">
        <v>4</v>
      </c>
      <c r="E10" s="31">
        <v>3</v>
      </c>
      <c r="F10" s="31">
        <v>4</v>
      </c>
      <c r="G10" s="31">
        <v>5</v>
      </c>
      <c r="H10" s="3" t="s">
        <v>104</v>
      </c>
      <c r="I10" s="3" t="s">
        <v>92</v>
      </c>
      <c r="J10" s="3" t="s">
        <v>93</v>
      </c>
      <c r="K10" s="3" t="s">
        <v>94</v>
      </c>
      <c r="L10" s="3" t="s">
        <v>95</v>
      </c>
      <c r="M10" s="3" t="s">
        <v>96</v>
      </c>
      <c r="N10" s="3" t="s">
        <v>97</v>
      </c>
      <c r="O10" s="3" t="s">
        <v>98</v>
      </c>
      <c r="P10" s="3" t="s">
        <v>99</v>
      </c>
      <c r="Q10" s="3" t="s">
        <v>100</v>
      </c>
      <c r="R10" s="31">
        <v>16</v>
      </c>
      <c r="S10" s="31">
        <v>17</v>
      </c>
      <c r="T10" s="31">
        <v>18</v>
      </c>
    </row>
    <row r="11" spans="1:76" s="10" customFormat="1" ht="31.2" hidden="1">
      <c r="A11" s="31" t="s">
        <v>31</v>
      </c>
      <c r="B11" s="21" t="s">
        <v>29</v>
      </c>
      <c r="C11" s="32" t="s">
        <v>30</v>
      </c>
      <c r="D11" s="8" t="s">
        <v>81</v>
      </c>
      <c r="E11" s="8"/>
      <c r="F11" s="8"/>
      <c r="G11" s="32"/>
      <c r="H11" s="8"/>
      <c r="I11" s="8"/>
      <c r="J11" s="8"/>
      <c r="K11" s="8"/>
      <c r="L11" s="8"/>
      <c r="M11" s="8"/>
      <c r="N11" s="8"/>
      <c r="O11" s="8"/>
      <c r="P11" s="8"/>
      <c r="Q11" s="8"/>
      <c r="R11" s="15"/>
      <c r="S11" s="15"/>
      <c r="T11" s="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s="10" customFormat="1" hidden="1">
      <c r="A12" s="31" t="s">
        <v>32</v>
      </c>
      <c r="B12" s="21" t="s">
        <v>28</v>
      </c>
      <c r="C12" s="32" t="s">
        <v>30</v>
      </c>
      <c r="D12" s="8" t="s">
        <v>81</v>
      </c>
      <c r="E12" s="8"/>
      <c r="F12" s="8"/>
      <c r="G12" s="32"/>
      <c r="H12" s="8"/>
      <c r="I12" s="8"/>
      <c r="J12" s="8"/>
      <c r="K12" s="8"/>
      <c r="L12" s="8"/>
      <c r="M12" s="8"/>
      <c r="N12" s="8"/>
      <c r="O12" s="8"/>
      <c r="P12" s="8"/>
      <c r="Q12" s="8"/>
      <c r="R12" s="15"/>
      <c r="S12" s="15"/>
      <c r="T12" s="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</row>
    <row r="13" spans="1:76" s="10" customFormat="1" ht="31.5" hidden="1" customHeight="1">
      <c r="A13" s="31" t="s">
        <v>33</v>
      </c>
      <c r="B13" s="21" t="s">
        <v>27</v>
      </c>
      <c r="C13" s="32" t="s">
        <v>30</v>
      </c>
      <c r="D13" s="8" t="s">
        <v>81</v>
      </c>
      <c r="E13" s="8"/>
      <c r="F13" s="8"/>
      <c r="G13" s="32"/>
      <c r="H13" s="8"/>
      <c r="I13" s="8"/>
      <c r="J13" s="8"/>
      <c r="K13" s="8"/>
      <c r="L13" s="8"/>
      <c r="M13" s="8"/>
      <c r="N13" s="8"/>
      <c r="O13" s="8"/>
      <c r="P13" s="8"/>
      <c r="Q13" s="8"/>
      <c r="R13" s="15"/>
      <c r="S13" s="15"/>
      <c r="T13" s="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</row>
    <row r="14" spans="1:76" s="13" customFormat="1" ht="35.25" hidden="1" customHeight="1">
      <c r="A14" s="31" t="s">
        <v>34</v>
      </c>
      <c r="B14" s="21" t="s">
        <v>26</v>
      </c>
      <c r="C14" s="32" t="s">
        <v>30</v>
      </c>
      <c r="D14" s="31" t="s">
        <v>81</v>
      </c>
      <c r="E14" s="31"/>
      <c r="F14" s="31"/>
      <c r="G14" s="32"/>
      <c r="H14" s="7"/>
      <c r="I14" s="7"/>
      <c r="J14" s="7"/>
      <c r="K14" s="7"/>
      <c r="L14" s="7"/>
      <c r="M14" s="7"/>
      <c r="N14" s="7"/>
      <c r="O14" s="7"/>
      <c r="P14" s="7"/>
      <c r="Q14" s="7"/>
      <c r="R14" s="15"/>
      <c r="S14" s="15"/>
      <c r="T14" s="7"/>
      <c r="U14" s="12"/>
    </row>
    <row r="15" spans="1:76" s="13" customFormat="1" ht="33.75" hidden="1" customHeight="1">
      <c r="A15" s="31" t="s">
        <v>35</v>
      </c>
      <c r="B15" s="21" t="s">
        <v>36</v>
      </c>
      <c r="C15" s="32" t="s">
        <v>30</v>
      </c>
      <c r="D15" s="32" t="s">
        <v>81</v>
      </c>
      <c r="E15" s="32"/>
      <c r="F15" s="32"/>
      <c r="G15" s="32"/>
      <c r="H15" s="7"/>
      <c r="I15" s="7"/>
      <c r="J15" s="7"/>
      <c r="K15" s="7"/>
      <c r="L15" s="7"/>
      <c r="M15" s="7"/>
      <c r="N15" s="7"/>
      <c r="O15" s="7"/>
      <c r="P15" s="7"/>
      <c r="Q15" s="7"/>
      <c r="R15" s="15"/>
      <c r="S15" s="15"/>
      <c r="T15" s="7"/>
      <c r="U15" s="12"/>
    </row>
    <row r="16" spans="1:76" s="13" customFormat="1" ht="21.75" hidden="1" customHeight="1">
      <c r="A16" s="31" t="s">
        <v>37</v>
      </c>
      <c r="B16" s="21" t="s">
        <v>38</v>
      </c>
      <c r="C16" s="32" t="s">
        <v>30</v>
      </c>
      <c r="D16" s="32" t="s">
        <v>81</v>
      </c>
      <c r="E16" s="32"/>
      <c r="F16" s="32"/>
      <c r="G16" s="32"/>
      <c r="H16" s="7"/>
      <c r="I16" s="7"/>
      <c r="J16" s="7"/>
      <c r="K16" s="7"/>
      <c r="L16" s="7"/>
      <c r="M16" s="7"/>
      <c r="N16" s="7"/>
      <c r="O16" s="7"/>
      <c r="P16" s="7"/>
      <c r="Q16" s="7"/>
      <c r="R16" s="15"/>
      <c r="S16" s="15"/>
      <c r="T16" s="7"/>
      <c r="U16" s="12"/>
    </row>
    <row r="17" spans="1:22" s="13" customFormat="1" ht="26.25" hidden="1" customHeight="1">
      <c r="A17" s="31" t="s">
        <v>39</v>
      </c>
      <c r="B17" s="21" t="s">
        <v>40</v>
      </c>
      <c r="C17" s="32" t="s">
        <v>30</v>
      </c>
      <c r="D17" s="32" t="s">
        <v>81</v>
      </c>
      <c r="E17" s="32"/>
      <c r="F17" s="32"/>
      <c r="G17" s="32"/>
      <c r="H17" s="7"/>
      <c r="I17" s="7"/>
      <c r="J17" s="7"/>
      <c r="K17" s="7"/>
      <c r="L17" s="7"/>
      <c r="M17" s="7"/>
      <c r="N17" s="7"/>
      <c r="O17" s="7"/>
      <c r="P17" s="7"/>
      <c r="Q17" s="7"/>
      <c r="R17" s="15"/>
      <c r="S17" s="15"/>
      <c r="T17" s="7"/>
      <c r="U17" s="12"/>
    </row>
    <row r="18" spans="1:22" s="13" customFormat="1" ht="23.25" hidden="1" customHeight="1">
      <c r="A18" s="31" t="s">
        <v>41</v>
      </c>
      <c r="B18" s="21" t="s">
        <v>42</v>
      </c>
      <c r="C18" s="32" t="s">
        <v>30</v>
      </c>
      <c r="D18" s="32" t="s">
        <v>81</v>
      </c>
      <c r="E18" s="32"/>
      <c r="F18" s="32"/>
      <c r="G18" s="32"/>
      <c r="H18" s="7"/>
      <c r="I18" s="7"/>
      <c r="J18" s="7"/>
      <c r="K18" s="7"/>
      <c r="L18" s="7"/>
      <c r="M18" s="7"/>
      <c r="N18" s="7"/>
      <c r="O18" s="7"/>
      <c r="P18" s="7"/>
      <c r="Q18" s="7"/>
      <c r="R18" s="15"/>
      <c r="S18" s="15"/>
      <c r="T18" s="7"/>
      <c r="U18" s="12"/>
      <c r="V18" s="6"/>
    </row>
    <row r="19" spans="1:22" s="13" customFormat="1" ht="43.5" hidden="1" customHeight="1">
      <c r="A19" s="31" t="s">
        <v>43</v>
      </c>
      <c r="B19" s="21" t="s">
        <v>44</v>
      </c>
      <c r="C19" s="32" t="s">
        <v>30</v>
      </c>
      <c r="D19" s="32" t="s">
        <v>81</v>
      </c>
      <c r="E19" s="32"/>
      <c r="F19" s="32"/>
      <c r="G19" s="32"/>
      <c r="H19" s="7"/>
      <c r="I19" s="7"/>
      <c r="J19" s="7"/>
      <c r="K19" s="7"/>
      <c r="L19" s="7"/>
      <c r="M19" s="7"/>
      <c r="N19" s="7"/>
      <c r="O19" s="7"/>
      <c r="P19" s="7"/>
      <c r="Q19" s="7"/>
      <c r="R19" s="15"/>
      <c r="S19" s="15"/>
      <c r="T19" s="7"/>
      <c r="U19" s="12"/>
      <c r="V19" s="6"/>
    </row>
    <row r="20" spans="1:22" ht="27" hidden="1" customHeight="1">
      <c r="A20" s="31" t="s">
        <v>45</v>
      </c>
      <c r="B20" s="21" t="s">
        <v>46</v>
      </c>
      <c r="C20" s="32" t="s">
        <v>30</v>
      </c>
      <c r="D20" s="32" t="s">
        <v>81</v>
      </c>
      <c r="E20" s="32"/>
      <c r="F20" s="32"/>
      <c r="G20" s="32"/>
      <c r="H20" s="7"/>
      <c r="I20" s="7"/>
      <c r="J20" s="7"/>
      <c r="K20" s="7"/>
      <c r="L20" s="7"/>
      <c r="M20" s="7"/>
      <c r="N20" s="7"/>
      <c r="O20" s="7"/>
      <c r="P20" s="7"/>
      <c r="Q20" s="7"/>
      <c r="R20" s="15"/>
      <c r="S20" s="15"/>
      <c r="T20" s="7"/>
      <c r="U20" s="4"/>
      <c r="V20" s="5"/>
    </row>
    <row r="21" spans="1:22" ht="45" hidden="1" customHeight="1">
      <c r="A21" s="31" t="s">
        <v>47</v>
      </c>
      <c r="B21" s="21" t="s">
        <v>27</v>
      </c>
      <c r="C21" s="32" t="s">
        <v>30</v>
      </c>
      <c r="D21" s="32" t="s">
        <v>81</v>
      </c>
      <c r="E21" s="32"/>
      <c r="F21" s="32"/>
      <c r="G21" s="32"/>
      <c r="H21" s="7"/>
      <c r="I21" s="7"/>
      <c r="J21" s="7"/>
      <c r="K21" s="7"/>
      <c r="L21" s="7"/>
      <c r="M21" s="7"/>
      <c r="N21" s="7"/>
      <c r="O21" s="7"/>
      <c r="P21" s="7"/>
      <c r="Q21" s="7"/>
      <c r="R21" s="15"/>
      <c r="S21" s="15"/>
      <c r="T21" s="7"/>
      <c r="U21" s="4"/>
      <c r="V21" s="5"/>
    </row>
    <row r="22" spans="1:22" ht="40.5" hidden="1" customHeight="1">
      <c r="A22" s="31" t="s">
        <v>48</v>
      </c>
      <c r="B22" s="21" t="s">
        <v>26</v>
      </c>
      <c r="C22" s="32" t="s">
        <v>30</v>
      </c>
      <c r="D22" s="32" t="s">
        <v>81</v>
      </c>
      <c r="E22" s="32"/>
      <c r="F22" s="32"/>
      <c r="G22" s="32"/>
      <c r="H22" s="7"/>
      <c r="I22" s="7"/>
      <c r="J22" s="7"/>
      <c r="K22" s="7"/>
      <c r="L22" s="7"/>
      <c r="M22" s="7"/>
      <c r="N22" s="7"/>
      <c r="O22" s="7"/>
      <c r="P22" s="7"/>
      <c r="Q22" s="7"/>
      <c r="R22" s="15"/>
      <c r="S22" s="15"/>
      <c r="T22" s="7"/>
      <c r="U22" s="4"/>
      <c r="V22" s="5"/>
    </row>
    <row r="23" spans="1:22" ht="60.75" hidden="1" customHeight="1">
      <c r="A23" s="31" t="s">
        <v>49</v>
      </c>
      <c r="B23" s="21" t="s">
        <v>50</v>
      </c>
      <c r="C23" s="32" t="s">
        <v>30</v>
      </c>
      <c r="D23" s="32" t="s">
        <v>81</v>
      </c>
      <c r="E23" s="32"/>
      <c r="F23" s="32"/>
      <c r="G23" s="32"/>
      <c r="H23" s="7"/>
      <c r="I23" s="7"/>
      <c r="J23" s="7"/>
      <c r="K23" s="7"/>
      <c r="L23" s="7"/>
      <c r="M23" s="7"/>
      <c r="N23" s="7"/>
      <c r="O23" s="7"/>
      <c r="P23" s="7"/>
      <c r="Q23" s="7"/>
      <c r="R23" s="15"/>
      <c r="S23" s="15"/>
      <c r="T23" s="7"/>
      <c r="U23" s="4"/>
      <c r="V23" s="5"/>
    </row>
    <row r="24" spans="1:22" ht="21.75" hidden="1" customHeight="1">
      <c r="A24" s="31" t="s">
        <v>51</v>
      </c>
      <c r="B24" s="21" t="s">
        <v>40</v>
      </c>
      <c r="C24" s="32" t="s">
        <v>30</v>
      </c>
      <c r="D24" s="32" t="s">
        <v>81</v>
      </c>
      <c r="E24" s="32"/>
      <c r="F24" s="32"/>
      <c r="G24" s="32"/>
      <c r="H24" s="7"/>
      <c r="I24" s="7"/>
      <c r="J24" s="7"/>
      <c r="K24" s="7"/>
      <c r="L24" s="7"/>
      <c r="M24" s="7"/>
      <c r="N24" s="7"/>
      <c r="O24" s="7"/>
      <c r="P24" s="7"/>
      <c r="Q24" s="7"/>
      <c r="R24" s="15"/>
      <c r="S24" s="15"/>
      <c r="T24" s="7"/>
      <c r="U24" s="4"/>
      <c r="V24" s="5"/>
    </row>
    <row r="25" spans="1:22" ht="27" hidden="1" customHeight="1">
      <c r="A25" s="31" t="s">
        <v>52</v>
      </c>
      <c r="B25" s="21" t="s">
        <v>53</v>
      </c>
      <c r="C25" s="32" t="s">
        <v>30</v>
      </c>
      <c r="D25" s="32" t="s">
        <v>81</v>
      </c>
      <c r="E25" s="32"/>
      <c r="F25" s="32"/>
      <c r="G25" s="32"/>
      <c r="H25" s="7"/>
      <c r="I25" s="7"/>
      <c r="J25" s="7"/>
      <c r="K25" s="7"/>
      <c r="L25" s="7"/>
      <c r="M25" s="7"/>
      <c r="N25" s="7"/>
      <c r="O25" s="7"/>
      <c r="P25" s="7"/>
      <c r="Q25" s="7"/>
      <c r="R25" s="15"/>
      <c r="S25" s="15"/>
      <c r="T25" s="7"/>
      <c r="U25" s="4"/>
      <c r="V25" s="5"/>
    </row>
    <row r="26" spans="1:22" ht="18.75" hidden="1" customHeight="1">
      <c r="A26" s="31" t="s">
        <v>54</v>
      </c>
      <c r="B26" s="21" t="s">
        <v>55</v>
      </c>
      <c r="C26" s="32" t="s">
        <v>30</v>
      </c>
      <c r="D26" s="32" t="s">
        <v>81</v>
      </c>
      <c r="E26" s="32"/>
      <c r="F26" s="32"/>
      <c r="G26" s="32"/>
      <c r="H26" s="7"/>
      <c r="I26" s="7"/>
      <c r="J26" s="7"/>
      <c r="K26" s="7"/>
      <c r="L26" s="7"/>
      <c r="M26" s="7"/>
      <c r="N26" s="7"/>
      <c r="O26" s="7"/>
      <c r="P26" s="7"/>
      <c r="Q26" s="7"/>
      <c r="R26" s="15"/>
      <c r="S26" s="15"/>
      <c r="T26" s="7"/>
      <c r="U26" s="4"/>
      <c r="V26" s="5"/>
    </row>
    <row r="27" spans="1:22" ht="40.5" hidden="1" customHeight="1">
      <c r="A27" s="31" t="s">
        <v>56</v>
      </c>
      <c r="B27" s="21" t="s">
        <v>27</v>
      </c>
      <c r="C27" s="32" t="s">
        <v>30</v>
      </c>
      <c r="D27" s="32" t="s">
        <v>81</v>
      </c>
      <c r="E27" s="32"/>
      <c r="F27" s="32"/>
      <c r="G27" s="32"/>
      <c r="H27" s="7"/>
      <c r="I27" s="7"/>
      <c r="J27" s="7"/>
      <c r="K27" s="7"/>
      <c r="L27" s="7"/>
      <c r="M27" s="7"/>
      <c r="N27" s="7"/>
      <c r="O27" s="7"/>
      <c r="P27" s="7"/>
      <c r="Q27" s="7"/>
      <c r="R27" s="15"/>
      <c r="S27" s="15"/>
      <c r="T27" s="7"/>
      <c r="U27" s="4"/>
      <c r="V27" s="5"/>
    </row>
    <row r="28" spans="1:22" s="13" customFormat="1" hidden="1">
      <c r="A28" s="31" t="s">
        <v>57</v>
      </c>
      <c r="B28" s="21" t="s">
        <v>26</v>
      </c>
      <c r="C28" s="32" t="s">
        <v>30</v>
      </c>
      <c r="D28" s="32" t="s">
        <v>81</v>
      </c>
      <c r="E28" s="32"/>
      <c r="F28" s="32"/>
      <c r="G28" s="32"/>
      <c r="H28" s="7"/>
      <c r="I28" s="7"/>
      <c r="J28" s="7"/>
      <c r="K28" s="7"/>
      <c r="L28" s="7"/>
      <c r="M28" s="7"/>
      <c r="N28" s="7"/>
      <c r="O28" s="7"/>
      <c r="P28" s="7"/>
      <c r="Q28" s="7"/>
      <c r="R28" s="15"/>
      <c r="S28" s="15"/>
      <c r="T28" s="7"/>
      <c r="U28" s="12"/>
      <c r="V28" s="6"/>
    </row>
    <row r="29" spans="1:22" s="13" customFormat="1" hidden="1">
      <c r="A29" s="31" t="s">
        <v>58</v>
      </c>
      <c r="B29" s="21" t="s">
        <v>59</v>
      </c>
      <c r="C29" s="32" t="s">
        <v>30</v>
      </c>
      <c r="D29" s="32" t="s">
        <v>81</v>
      </c>
      <c r="E29" s="32"/>
      <c r="F29" s="32"/>
      <c r="G29" s="32"/>
      <c r="H29" s="7"/>
      <c r="I29" s="7"/>
      <c r="J29" s="7"/>
      <c r="K29" s="7"/>
      <c r="L29" s="7"/>
      <c r="M29" s="7"/>
      <c r="N29" s="7"/>
      <c r="O29" s="7"/>
      <c r="P29" s="7"/>
      <c r="Q29" s="7"/>
      <c r="R29" s="15"/>
      <c r="S29" s="15"/>
      <c r="T29" s="7"/>
      <c r="U29" s="12"/>
      <c r="V29" s="6"/>
    </row>
    <row r="30" spans="1:22" ht="38.25" customHeight="1">
      <c r="A30" s="18" t="s">
        <v>4</v>
      </c>
      <c r="B30" s="22" t="s">
        <v>198</v>
      </c>
      <c r="C30" s="32" t="s">
        <v>30</v>
      </c>
      <c r="D30" s="32" t="s">
        <v>83</v>
      </c>
      <c r="E30" s="32" t="s">
        <v>81</v>
      </c>
      <c r="F30" s="32" t="s">
        <v>81</v>
      </c>
      <c r="G30" s="32" t="s">
        <v>81</v>
      </c>
      <c r="H30" s="23">
        <v>2.2610000000000001</v>
      </c>
      <c r="I30" s="23">
        <v>1.847</v>
      </c>
      <c r="J30" s="23">
        <v>4.0730000000000004</v>
      </c>
      <c r="K30" s="23">
        <v>10.114000000000001</v>
      </c>
      <c r="L30" s="23">
        <v>8.6980000000000004</v>
      </c>
      <c r="M30" s="23">
        <v>0</v>
      </c>
      <c r="N30" s="23">
        <v>11.048</v>
      </c>
      <c r="O30" s="23">
        <v>7.7649999999999997</v>
      </c>
      <c r="P30" s="23">
        <v>7.6</v>
      </c>
      <c r="Q30" s="23">
        <v>7.2119999999999997</v>
      </c>
      <c r="R30" s="23">
        <v>33.68</v>
      </c>
      <c r="S30" s="23">
        <v>26.937999999999999</v>
      </c>
      <c r="T30" s="23"/>
      <c r="U30" s="4"/>
      <c r="V30" s="5"/>
    </row>
    <row r="31" spans="1:22" ht="44.25" customHeight="1">
      <c r="A31" s="3" t="s">
        <v>5</v>
      </c>
      <c r="B31" s="21" t="s">
        <v>60</v>
      </c>
      <c r="C31" s="32" t="s">
        <v>30</v>
      </c>
      <c r="D31" s="32" t="s">
        <v>83</v>
      </c>
      <c r="E31" s="32" t="s">
        <v>81</v>
      </c>
      <c r="F31" s="32" t="s">
        <v>81</v>
      </c>
      <c r="G31" s="32" t="s">
        <v>81</v>
      </c>
      <c r="H31" s="23">
        <f>H52</f>
        <v>2.2609999999999997</v>
      </c>
      <c r="I31" s="23">
        <f t="shared" ref="I31:S31" si="0">I52</f>
        <v>1.8469999999999998</v>
      </c>
      <c r="J31" s="23">
        <f t="shared" si="0"/>
        <v>4.0729999999999995</v>
      </c>
      <c r="K31" s="23">
        <f t="shared" si="0"/>
        <v>10.11448</v>
      </c>
      <c r="L31" s="23">
        <f t="shared" si="0"/>
        <v>8.6980000000000004</v>
      </c>
      <c r="M31" s="23">
        <f t="shared" si="0"/>
        <v>0</v>
      </c>
      <c r="N31" s="23">
        <f t="shared" si="0"/>
        <v>11.048</v>
      </c>
      <c r="O31" s="23">
        <f t="shared" si="0"/>
        <v>7.7649999999999997</v>
      </c>
      <c r="P31" s="23">
        <f t="shared" si="0"/>
        <v>7.6</v>
      </c>
      <c r="Q31" s="23">
        <f t="shared" si="0"/>
        <v>7.2119999999999997</v>
      </c>
      <c r="R31" s="23">
        <f t="shared" si="0"/>
        <v>33.68</v>
      </c>
      <c r="S31" s="23">
        <f t="shared" si="0"/>
        <v>26.938479999999998</v>
      </c>
      <c r="T31" s="23"/>
      <c r="U31" s="4"/>
      <c r="V31" s="5"/>
    </row>
    <row r="32" spans="1:22" s="13" customFormat="1" ht="24" customHeight="1">
      <c r="A32" s="3" t="s">
        <v>6</v>
      </c>
      <c r="B32" s="21" t="s">
        <v>13</v>
      </c>
      <c r="C32" s="32" t="s">
        <v>30</v>
      </c>
      <c r="D32" s="32" t="s">
        <v>81</v>
      </c>
      <c r="E32" s="32" t="s">
        <v>81</v>
      </c>
      <c r="F32" s="32" t="s">
        <v>81</v>
      </c>
      <c r="G32" s="32" t="s">
        <v>81</v>
      </c>
      <c r="H32" s="32" t="s">
        <v>81</v>
      </c>
      <c r="I32" s="32" t="s">
        <v>81</v>
      </c>
      <c r="J32" s="32" t="s">
        <v>81</v>
      </c>
      <c r="K32" s="32" t="s">
        <v>81</v>
      </c>
      <c r="L32" s="32" t="s">
        <v>81</v>
      </c>
      <c r="M32" s="32" t="s">
        <v>81</v>
      </c>
      <c r="N32" s="32" t="s">
        <v>81</v>
      </c>
      <c r="O32" s="32" t="s">
        <v>81</v>
      </c>
      <c r="P32" s="32" t="s">
        <v>81</v>
      </c>
      <c r="Q32" s="32" t="s">
        <v>81</v>
      </c>
      <c r="R32" s="32" t="s">
        <v>81</v>
      </c>
      <c r="S32" s="32" t="s">
        <v>81</v>
      </c>
      <c r="T32" s="32"/>
      <c r="U32" s="12"/>
      <c r="V32" s="6"/>
    </row>
    <row r="33" spans="1:22" ht="45" hidden="1" customHeight="1" thickBot="1">
      <c r="A33" s="31" t="s">
        <v>8</v>
      </c>
      <c r="B33" s="21" t="s">
        <v>14</v>
      </c>
      <c r="C33" s="32" t="s">
        <v>30</v>
      </c>
      <c r="D33" s="32" t="s">
        <v>81</v>
      </c>
      <c r="E33" s="32" t="s">
        <v>81</v>
      </c>
      <c r="F33" s="32" t="s">
        <v>81</v>
      </c>
      <c r="G33" s="32" t="s">
        <v>81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4"/>
      <c r="V33" s="5"/>
    </row>
    <row r="34" spans="1:22" ht="37.5" hidden="1" customHeight="1" thickBot="1">
      <c r="A34" s="31" t="s">
        <v>61</v>
      </c>
      <c r="B34" s="21" t="s">
        <v>15</v>
      </c>
      <c r="C34" s="32" t="s">
        <v>30</v>
      </c>
      <c r="D34" s="32" t="s">
        <v>81</v>
      </c>
      <c r="E34" s="32" t="s">
        <v>81</v>
      </c>
      <c r="F34" s="32" t="s">
        <v>81</v>
      </c>
      <c r="G34" s="32" t="s">
        <v>81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4"/>
      <c r="V34" s="5"/>
    </row>
    <row r="35" spans="1:22" ht="48.75" hidden="1" customHeight="1" thickBot="1">
      <c r="A35" s="31" t="s">
        <v>62</v>
      </c>
      <c r="B35" s="21" t="s">
        <v>63</v>
      </c>
      <c r="C35" s="19" t="s">
        <v>30</v>
      </c>
      <c r="D35" s="32" t="s">
        <v>81</v>
      </c>
      <c r="E35" s="32" t="s">
        <v>81</v>
      </c>
      <c r="F35" s="32" t="s">
        <v>81</v>
      </c>
      <c r="G35" s="32" t="s">
        <v>81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4"/>
      <c r="V35" s="5"/>
    </row>
    <row r="36" spans="1:22" ht="37.950000000000003" hidden="1" customHeight="1" thickBot="1">
      <c r="A36" s="31" t="s">
        <v>64</v>
      </c>
      <c r="B36" s="21" t="s">
        <v>16</v>
      </c>
      <c r="C36" s="19" t="s">
        <v>30</v>
      </c>
      <c r="D36" s="32" t="s">
        <v>81</v>
      </c>
      <c r="E36" s="32" t="s">
        <v>81</v>
      </c>
      <c r="F36" s="32" t="s">
        <v>81</v>
      </c>
      <c r="G36" s="32" t="s">
        <v>81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4"/>
      <c r="V36" s="5"/>
    </row>
    <row r="37" spans="1:22" ht="57" hidden="1" customHeight="1" thickBot="1">
      <c r="A37" s="31" t="s">
        <v>9</v>
      </c>
      <c r="B37" s="21" t="s">
        <v>17</v>
      </c>
      <c r="C37" s="32" t="s">
        <v>30</v>
      </c>
      <c r="D37" s="32" t="s">
        <v>81</v>
      </c>
      <c r="E37" s="32" t="s">
        <v>81</v>
      </c>
      <c r="F37" s="32" t="s">
        <v>81</v>
      </c>
      <c r="G37" s="32" t="s">
        <v>81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4"/>
      <c r="V37" s="5"/>
    </row>
    <row r="38" spans="1:22" ht="51.75" hidden="1" customHeight="1" thickBot="1">
      <c r="A38" s="31" t="s">
        <v>65</v>
      </c>
      <c r="B38" s="21" t="s">
        <v>66</v>
      </c>
      <c r="C38" s="32" t="s">
        <v>30</v>
      </c>
      <c r="D38" s="32" t="s">
        <v>81</v>
      </c>
      <c r="E38" s="32" t="s">
        <v>81</v>
      </c>
      <c r="F38" s="32" t="s">
        <v>81</v>
      </c>
      <c r="G38" s="32" t="s">
        <v>81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"/>
      <c r="V38" s="5"/>
    </row>
    <row r="39" spans="1:22" ht="51.75" hidden="1" customHeight="1" thickBot="1">
      <c r="A39" s="31" t="s">
        <v>67</v>
      </c>
      <c r="B39" s="21" t="s">
        <v>18</v>
      </c>
      <c r="C39" s="32" t="s">
        <v>30</v>
      </c>
      <c r="D39" s="32" t="s">
        <v>81</v>
      </c>
      <c r="E39" s="32" t="s">
        <v>81</v>
      </c>
      <c r="F39" s="32" t="s">
        <v>81</v>
      </c>
      <c r="G39" s="32" t="s">
        <v>81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4"/>
      <c r="V39" s="5"/>
    </row>
    <row r="40" spans="1:22" ht="51.75" hidden="1" customHeight="1" thickBot="1">
      <c r="A40" s="31" t="s">
        <v>10</v>
      </c>
      <c r="B40" s="21" t="s">
        <v>68</v>
      </c>
      <c r="C40" s="32" t="s">
        <v>30</v>
      </c>
      <c r="D40" s="32" t="s">
        <v>81</v>
      </c>
      <c r="E40" s="32" t="s">
        <v>81</v>
      </c>
      <c r="F40" s="32" t="s">
        <v>81</v>
      </c>
      <c r="G40" s="32" t="s">
        <v>81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"/>
      <c r="V40" s="5"/>
    </row>
    <row r="41" spans="1:22" ht="51.75" hidden="1" customHeight="1" thickBot="1">
      <c r="A41" s="31" t="s">
        <v>69</v>
      </c>
      <c r="B41" s="21" t="s">
        <v>70</v>
      </c>
      <c r="C41" s="32" t="s">
        <v>30</v>
      </c>
      <c r="D41" s="32" t="s">
        <v>81</v>
      </c>
      <c r="E41" s="32" t="s">
        <v>81</v>
      </c>
      <c r="F41" s="32" t="s">
        <v>81</v>
      </c>
      <c r="G41" s="32" t="s">
        <v>81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4"/>
      <c r="V41" s="5"/>
    </row>
    <row r="42" spans="1:22" ht="34.5" hidden="1" customHeight="1" thickBot="1">
      <c r="A42" s="31" t="s">
        <v>69</v>
      </c>
      <c r="B42" s="21" t="s">
        <v>71</v>
      </c>
      <c r="C42" s="32" t="s">
        <v>30</v>
      </c>
      <c r="D42" s="32" t="s">
        <v>82</v>
      </c>
      <c r="E42" s="32" t="s">
        <v>81</v>
      </c>
      <c r="F42" s="32" t="s">
        <v>81</v>
      </c>
      <c r="G42" s="32" t="s">
        <v>81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"/>
      <c r="V42" s="5"/>
    </row>
    <row r="43" spans="1:22" ht="62.4" hidden="1">
      <c r="A43" s="31" t="s">
        <v>69</v>
      </c>
      <c r="B43" s="21" t="s">
        <v>19</v>
      </c>
      <c r="C43" s="32" t="s">
        <v>30</v>
      </c>
      <c r="D43" s="32" t="s">
        <v>82</v>
      </c>
      <c r="E43" s="32" t="s">
        <v>81</v>
      </c>
      <c r="F43" s="32" t="s">
        <v>81</v>
      </c>
      <c r="G43" s="32" t="s">
        <v>81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4"/>
      <c r="V43" s="5"/>
    </row>
    <row r="44" spans="1:22" ht="39" hidden="1" customHeight="1" thickBot="1">
      <c r="A44" s="31" t="s">
        <v>69</v>
      </c>
      <c r="B44" s="21" t="s">
        <v>20</v>
      </c>
      <c r="C44" s="32" t="s">
        <v>30</v>
      </c>
      <c r="D44" s="32" t="s">
        <v>81</v>
      </c>
      <c r="E44" s="32" t="s">
        <v>81</v>
      </c>
      <c r="F44" s="32" t="s">
        <v>81</v>
      </c>
      <c r="G44" s="32" t="s">
        <v>81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4"/>
      <c r="V44" s="5"/>
    </row>
    <row r="45" spans="1:22" ht="39" hidden="1" customHeight="1" thickBot="1">
      <c r="A45" s="31" t="s">
        <v>72</v>
      </c>
      <c r="B45" s="21" t="s">
        <v>70</v>
      </c>
      <c r="C45" s="32" t="s">
        <v>30</v>
      </c>
      <c r="D45" s="32" t="s">
        <v>81</v>
      </c>
      <c r="E45" s="32" t="s">
        <v>81</v>
      </c>
      <c r="F45" s="32" t="s">
        <v>81</v>
      </c>
      <c r="G45" s="32" t="s">
        <v>81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4"/>
      <c r="V45" s="5"/>
    </row>
    <row r="46" spans="1:22" ht="45" hidden="1" customHeight="1" thickBot="1">
      <c r="A46" s="31" t="s">
        <v>72</v>
      </c>
      <c r="B46" s="21" t="s">
        <v>71</v>
      </c>
      <c r="C46" s="32" t="s">
        <v>30</v>
      </c>
      <c r="D46" s="32" t="s">
        <v>81</v>
      </c>
      <c r="E46" s="32" t="s">
        <v>81</v>
      </c>
      <c r="F46" s="32" t="s">
        <v>81</v>
      </c>
      <c r="G46" s="32" t="s">
        <v>81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4"/>
      <c r="V46" s="5"/>
    </row>
    <row r="47" spans="1:22" ht="47.25" hidden="1" customHeight="1" thickBot="1">
      <c r="A47" s="31" t="s">
        <v>72</v>
      </c>
      <c r="B47" s="21" t="s">
        <v>19</v>
      </c>
      <c r="C47" s="32" t="s">
        <v>30</v>
      </c>
      <c r="D47" s="32" t="s">
        <v>81</v>
      </c>
      <c r="E47" s="32" t="s">
        <v>81</v>
      </c>
      <c r="F47" s="32" t="s">
        <v>81</v>
      </c>
      <c r="G47" s="32" t="s">
        <v>81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4"/>
      <c r="V47" s="5"/>
    </row>
    <row r="48" spans="1:22" ht="47.25" hidden="1" customHeight="1" thickBot="1">
      <c r="A48" s="31" t="s">
        <v>72</v>
      </c>
      <c r="B48" s="21" t="s">
        <v>20</v>
      </c>
      <c r="C48" s="32" t="s">
        <v>30</v>
      </c>
      <c r="D48" s="32" t="s">
        <v>81</v>
      </c>
      <c r="E48" s="32" t="s">
        <v>81</v>
      </c>
      <c r="F48" s="32" t="s">
        <v>81</v>
      </c>
      <c r="G48" s="32" t="s">
        <v>81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4"/>
      <c r="V48" s="5"/>
    </row>
    <row r="49" spans="1:22" ht="30" hidden="1" customHeight="1" thickBot="1">
      <c r="A49" s="31" t="s">
        <v>73</v>
      </c>
      <c r="B49" s="21" t="s">
        <v>74</v>
      </c>
      <c r="C49" s="32" t="s">
        <v>30</v>
      </c>
      <c r="D49" s="32" t="s">
        <v>81</v>
      </c>
      <c r="E49" s="32" t="s">
        <v>81</v>
      </c>
      <c r="F49" s="32" t="s">
        <v>81</v>
      </c>
      <c r="G49" s="32" t="s">
        <v>81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4"/>
      <c r="V49" s="5"/>
    </row>
    <row r="50" spans="1:22" ht="33.75" hidden="1" customHeight="1" thickBot="1">
      <c r="A50" s="31" t="s">
        <v>75</v>
      </c>
      <c r="B50" s="21" t="s">
        <v>21</v>
      </c>
      <c r="C50" s="32" t="s">
        <v>30</v>
      </c>
      <c r="D50" s="32" t="s">
        <v>81</v>
      </c>
      <c r="E50" s="32" t="s">
        <v>81</v>
      </c>
      <c r="F50" s="32" t="s">
        <v>81</v>
      </c>
      <c r="G50" s="32" t="s">
        <v>81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4"/>
      <c r="V50" s="5"/>
    </row>
    <row r="51" spans="1:22" ht="36.75" hidden="1" customHeight="1" thickBot="1">
      <c r="A51" s="31" t="s">
        <v>76</v>
      </c>
      <c r="B51" s="21" t="s">
        <v>22</v>
      </c>
      <c r="C51" s="32" t="s">
        <v>30</v>
      </c>
      <c r="D51" s="32" t="s">
        <v>81</v>
      </c>
      <c r="E51" s="32" t="s">
        <v>81</v>
      </c>
      <c r="F51" s="32" t="s">
        <v>81</v>
      </c>
      <c r="G51" s="32" t="s">
        <v>81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4"/>
      <c r="V51" s="5"/>
    </row>
    <row r="52" spans="1:22" ht="43.5" customHeight="1">
      <c r="A52" s="3" t="s">
        <v>7</v>
      </c>
      <c r="B52" s="21" t="s">
        <v>77</v>
      </c>
      <c r="C52" s="31" t="s">
        <v>30</v>
      </c>
      <c r="D52" s="31" t="s">
        <v>81</v>
      </c>
      <c r="E52" s="32" t="s">
        <v>81</v>
      </c>
      <c r="F52" s="32" t="s">
        <v>81</v>
      </c>
      <c r="G52" s="32" t="s">
        <v>81</v>
      </c>
      <c r="H52" s="24">
        <f>H56</f>
        <v>2.2609999999999997</v>
      </c>
      <c r="I52" s="24">
        <f t="shared" ref="I52:S52" si="1">I56</f>
        <v>1.8469999999999998</v>
      </c>
      <c r="J52" s="24">
        <f t="shared" si="1"/>
        <v>4.0729999999999995</v>
      </c>
      <c r="K52" s="24">
        <f t="shared" si="1"/>
        <v>10.11448</v>
      </c>
      <c r="L52" s="24">
        <f t="shared" si="1"/>
        <v>8.6980000000000004</v>
      </c>
      <c r="M52" s="24">
        <f t="shared" si="1"/>
        <v>0</v>
      </c>
      <c r="N52" s="24">
        <f t="shared" si="1"/>
        <v>11.048</v>
      </c>
      <c r="O52" s="24">
        <f t="shared" si="1"/>
        <v>7.7649999999999997</v>
      </c>
      <c r="P52" s="24">
        <f t="shared" si="1"/>
        <v>7.6</v>
      </c>
      <c r="Q52" s="24">
        <f t="shared" si="1"/>
        <v>7.2119999999999997</v>
      </c>
      <c r="R52" s="24">
        <f t="shared" si="1"/>
        <v>33.68</v>
      </c>
      <c r="S52" s="24">
        <f t="shared" si="1"/>
        <v>26.938479999999998</v>
      </c>
      <c r="T52" s="24"/>
      <c r="U52" s="4"/>
      <c r="V52" s="5"/>
    </row>
    <row r="53" spans="1:22" ht="56.25" customHeight="1">
      <c r="A53" s="31" t="s">
        <v>11</v>
      </c>
      <c r="B53" s="21" t="s">
        <v>78</v>
      </c>
      <c r="C53" s="32" t="s">
        <v>30</v>
      </c>
      <c r="D53" s="32" t="s">
        <v>81</v>
      </c>
      <c r="E53" s="32" t="s">
        <v>81</v>
      </c>
      <c r="F53" s="32" t="s">
        <v>81</v>
      </c>
      <c r="G53" s="32" t="s">
        <v>81</v>
      </c>
      <c r="H53" s="23" t="str">
        <f>H55</f>
        <v>нд</v>
      </c>
      <c r="I53" s="23" t="str">
        <f t="shared" ref="I53:S53" si="2">I55</f>
        <v>нд</v>
      </c>
      <c r="J53" s="23" t="str">
        <f t="shared" si="2"/>
        <v>нд</v>
      </c>
      <c r="K53" s="23" t="str">
        <f t="shared" si="2"/>
        <v>нд</v>
      </c>
      <c r="L53" s="23" t="str">
        <f t="shared" si="2"/>
        <v>нд</v>
      </c>
      <c r="M53" s="23" t="str">
        <f t="shared" si="2"/>
        <v>нд</v>
      </c>
      <c r="N53" s="23" t="str">
        <f t="shared" si="2"/>
        <v>нд</v>
      </c>
      <c r="O53" s="23" t="str">
        <f t="shared" si="2"/>
        <v>нд</v>
      </c>
      <c r="P53" s="23" t="str">
        <f t="shared" si="2"/>
        <v>нд</v>
      </c>
      <c r="Q53" s="23" t="str">
        <f t="shared" si="2"/>
        <v>нд</v>
      </c>
      <c r="R53" s="23" t="str">
        <f t="shared" si="2"/>
        <v>нд</v>
      </c>
      <c r="S53" s="23" t="str">
        <f t="shared" si="2"/>
        <v>нд</v>
      </c>
      <c r="T53" s="23"/>
      <c r="U53" s="4"/>
      <c r="V53" s="5"/>
    </row>
    <row r="54" spans="1:22" ht="40.5" customHeight="1">
      <c r="A54" s="31" t="s">
        <v>79</v>
      </c>
      <c r="B54" s="21" t="s">
        <v>23</v>
      </c>
      <c r="C54" s="32" t="s">
        <v>30</v>
      </c>
      <c r="D54" s="32" t="s">
        <v>81</v>
      </c>
      <c r="E54" s="32" t="s">
        <v>81</v>
      </c>
      <c r="F54" s="32" t="s">
        <v>81</v>
      </c>
      <c r="G54" s="32" t="s">
        <v>81</v>
      </c>
      <c r="H54" s="32" t="s">
        <v>81</v>
      </c>
      <c r="I54" s="32" t="s">
        <v>81</v>
      </c>
      <c r="J54" s="32" t="s">
        <v>81</v>
      </c>
      <c r="K54" s="32" t="s">
        <v>81</v>
      </c>
      <c r="L54" s="32" t="s">
        <v>81</v>
      </c>
      <c r="M54" s="32" t="s">
        <v>81</v>
      </c>
      <c r="N54" s="32" t="s">
        <v>81</v>
      </c>
      <c r="O54" s="32" t="s">
        <v>81</v>
      </c>
      <c r="P54" s="32" t="s">
        <v>81</v>
      </c>
      <c r="Q54" s="32" t="s">
        <v>81</v>
      </c>
      <c r="R54" s="32" t="s">
        <v>81</v>
      </c>
      <c r="S54" s="32" t="s">
        <v>81</v>
      </c>
      <c r="T54" s="32"/>
      <c r="U54" s="4"/>
      <c r="V54" s="5"/>
    </row>
    <row r="55" spans="1:22" ht="43.5" customHeight="1">
      <c r="A55" s="3" t="s">
        <v>80</v>
      </c>
      <c r="B55" s="21" t="s">
        <v>24</v>
      </c>
      <c r="C55" s="31" t="s">
        <v>30</v>
      </c>
      <c r="D55" s="31" t="s">
        <v>81</v>
      </c>
      <c r="E55" s="32" t="s">
        <v>81</v>
      </c>
      <c r="F55" s="32" t="s">
        <v>81</v>
      </c>
      <c r="G55" s="32" t="s">
        <v>81</v>
      </c>
      <c r="H55" s="24" t="s">
        <v>81</v>
      </c>
      <c r="I55" s="24" t="s">
        <v>81</v>
      </c>
      <c r="J55" s="24" t="s">
        <v>81</v>
      </c>
      <c r="K55" s="24" t="s">
        <v>81</v>
      </c>
      <c r="L55" s="24" t="s">
        <v>81</v>
      </c>
      <c r="M55" s="24" t="s">
        <v>81</v>
      </c>
      <c r="N55" s="24" t="s">
        <v>81</v>
      </c>
      <c r="O55" s="24" t="s">
        <v>81</v>
      </c>
      <c r="P55" s="24" t="s">
        <v>81</v>
      </c>
      <c r="Q55" s="24" t="s">
        <v>81</v>
      </c>
      <c r="R55" s="24" t="s">
        <v>81</v>
      </c>
      <c r="S55" s="24" t="s">
        <v>81</v>
      </c>
      <c r="T55" s="24"/>
      <c r="U55" s="4"/>
      <c r="V55" s="5"/>
    </row>
    <row r="56" spans="1:22" ht="50.25" customHeight="1">
      <c r="A56" s="31" t="s">
        <v>12</v>
      </c>
      <c r="B56" s="21" t="s">
        <v>25</v>
      </c>
      <c r="C56" s="32" t="s">
        <v>30</v>
      </c>
      <c r="D56" s="32" t="s">
        <v>81</v>
      </c>
      <c r="E56" s="32" t="s">
        <v>81</v>
      </c>
      <c r="F56" s="32" t="s">
        <v>81</v>
      </c>
      <c r="G56" s="32" t="s">
        <v>81</v>
      </c>
      <c r="H56" s="23">
        <f t="shared" ref="H56" si="3">SUM(H57:H68)</f>
        <v>2.2609999999999997</v>
      </c>
      <c r="I56" s="23">
        <f t="shared" ref="I56" si="4">SUM(I57:I68)</f>
        <v>1.8469999999999998</v>
      </c>
      <c r="J56" s="23">
        <f t="shared" ref="J56" si="5">SUM(J57:J68)</f>
        <v>4.0729999999999995</v>
      </c>
      <c r="K56" s="23">
        <f t="shared" ref="K56" si="6">SUM(K57:K68)</f>
        <v>10.11448</v>
      </c>
      <c r="L56" s="23">
        <f t="shared" ref="L56" si="7">SUM(L57:L68)</f>
        <v>8.6980000000000004</v>
      </c>
      <c r="M56" s="23">
        <f t="shared" ref="M56" si="8">SUM(M57:M68)</f>
        <v>0</v>
      </c>
      <c r="N56" s="23">
        <f t="shared" ref="N56" si="9">SUM(N57:N68)</f>
        <v>11.048</v>
      </c>
      <c r="O56" s="23">
        <f t="shared" ref="O56" si="10">SUM(O57:O68)</f>
        <v>7.7649999999999997</v>
      </c>
      <c r="P56" s="23">
        <f t="shared" ref="P56" si="11">SUM(P57:P68)</f>
        <v>7.6</v>
      </c>
      <c r="Q56" s="23">
        <f t="shared" ref="Q56" si="12">SUM(Q57:Q68)</f>
        <v>7.2119999999999997</v>
      </c>
      <c r="R56" s="23">
        <f t="shared" ref="R56" si="13">SUM(R57:R68)</f>
        <v>33.68</v>
      </c>
      <c r="S56" s="23">
        <f t="shared" ref="S56" si="14">SUM(S57:S68)</f>
        <v>26.938479999999998</v>
      </c>
      <c r="T56" s="23"/>
      <c r="U56" s="4"/>
      <c r="V56" s="5"/>
    </row>
    <row r="57" spans="1:22" ht="50.25" customHeight="1">
      <c r="A57" s="31" t="s">
        <v>108</v>
      </c>
      <c r="B57" s="29" t="s">
        <v>199</v>
      </c>
      <c r="C57" s="27"/>
      <c r="D57" s="27"/>
      <c r="E57" s="27">
        <v>2020</v>
      </c>
      <c r="F57" s="27">
        <v>2021</v>
      </c>
      <c r="G57" s="32" t="s">
        <v>81</v>
      </c>
      <c r="H57" s="23">
        <v>1.593</v>
      </c>
      <c r="I57" s="23">
        <v>1.569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f>H57+J57+L57+N57+P57</f>
        <v>1.593</v>
      </c>
      <c r="S57" s="23">
        <f>Q57+O57+M57+K57+I57</f>
        <v>1.569</v>
      </c>
      <c r="T57" s="23"/>
      <c r="U57" s="4"/>
      <c r="V57" s="5"/>
    </row>
    <row r="58" spans="1:22" ht="50.25" customHeight="1">
      <c r="A58" s="31" t="s">
        <v>109</v>
      </c>
      <c r="B58" s="26" t="s">
        <v>200</v>
      </c>
      <c r="C58" s="27"/>
      <c r="D58" s="27"/>
      <c r="E58" s="27">
        <v>2022</v>
      </c>
      <c r="F58" s="27">
        <v>2023</v>
      </c>
      <c r="G58" s="32">
        <v>2024</v>
      </c>
      <c r="H58" s="23">
        <v>0</v>
      </c>
      <c r="I58" s="23">
        <v>0</v>
      </c>
      <c r="J58" s="23">
        <v>1.1479999999999999</v>
      </c>
      <c r="K58" s="23">
        <v>3.0251800000000002</v>
      </c>
      <c r="L58" s="23">
        <v>7.6980000000000004</v>
      </c>
      <c r="M58" s="23">
        <v>0</v>
      </c>
      <c r="N58" s="23">
        <v>0</v>
      </c>
      <c r="O58" s="23">
        <v>7.7649999999999997</v>
      </c>
      <c r="P58" s="23">
        <v>0</v>
      </c>
      <c r="Q58" s="23">
        <v>0</v>
      </c>
      <c r="R58" s="23">
        <f t="shared" ref="R58:R68" si="15">H58+J58+L58+N58+P58</f>
        <v>8.8460000000000001</v>
      </c>
      <c r="S58" s="23">
        <f t="shared" ref="S58:S68" si="16">Q58+O58+M58+K58+I58</f>
        <v>10.790179999999999</v>
      </c>
      <c r="T58" s="23"/>
      <c r="U58" s="4"/>
      <c r="V58" s="5"/>
    </row>
    <row r="59" spans="1:22" ht="50.25" customHeight="1">
      <c r="A59" s="31" t="s">
        <v>110</v>
      </c>
      <c r="B59" s="26" t="s">
        <v>201</v>
      </c>
      <c r="C59" s="27"/>
      <c r="D59" s="27"/>
      <c r="E59" s="27">
        <v>2022</v>
      </c>
      <c r="F59" s="27">
        <v>2023</v>
      </c>
      <c r="G59" s="32">
        <v>2025</v>
      </c>
      <c r="H59" s="23">
        <v>0</v>
      </c>
      <c r="I59" s="23">
        <v>0</v>
      </c>
      <c r="J59" s="23">
        <v>1.0309999999999999</v>
      </c>
      <c r="K59" s="23">
        <v>2.2665999999999999</v>
      </c>
      <c r="L59" s="23">
        <v>1</v>
      </c>
      <c r="M59" s="23">
        <v>0</v>
      </c>
      <c r="N59" s="23">
        <v>0</v>
      </c>
      <c r="O59" s="23">
        <v>0</v>
      </c>
      <c r="P59" s="23">
        <v>0</v>
      </c>
      <c r="Q59" s="23">
        <v>1</v>
      </c>
      <c r="R59" s="23">
        <f t="shared" si="15"/>
        <v>2.0309999999999997</v>
      </c>
      <c r="S59" s="23">
        <f t="shared" si="16"/>
        <v>3.2665999999999999</v>
      </c>
      <c r="T59" s="23"/>
      <c r="U59" s="4"/>
      <c r="V59" s="5"/>
    </row>
    <row r="60" spans="1:22" ht="50.25" customHeight="1">
      <c r="A60" s="31" t="s">
        <v>111</v>
      </c>
      <c r="B60" s="26" t="s">
        <v>202</v>
      </c>
      <c r="C60" s="27"/>
      <c r="D60" s="27"/>
      <c r="E60" s="27">
        <v>2022</v>
      </c>
      <c r="F60" s="27">
        <v>2023</v>
      </c>
      <c r="G60" s="32">
        <v>2025</v>
      </c>
      <c r="H60" s="23">
        <v>0</v>
      </c>
      <c r="I60" s="23">
        <v>0</v>
      </c>
      <c r="J60" s="23">
        <v>1.012</v>
      </c>
      <c r="K60" s="23">
        <v>2.2810999999999999</v>
      </c>
      <c r="L60" s="23">
        <v>0</v>
      </c>
      <c r="M60" s="23">
        <v>0</v>
      </c>
      <c r="N60" s="23">
        <v>3.2</v>
      </c>
      <c r="O60" s="23">
        <v>0</v>
      </c>
      <c r="P60" s="23">
        <v>0</v>
      </c>
      <c r="Q60" s="23">
        <v>2.6</v>
      </c>
      <c r="R60" s="23">
        <f t="shared" si="15"/>
        <v>4.2119999999999997</v>
      </c>
      <c r="S60" s="23">
        <f t="shared" si="16"/>
        <v>4.8811</v>
      </c>
      <c r="T60" s="23"/>
      <c r="U60" s="4"/>
      <c r="V60" s="5"/>
    </row>
    <row r="61" spans="1:22" ht="50.25" customHeight="1">
      <c r="A61" s="31" t="s">
        <v>112</v>
      </c>
      <c r="B61" s="26" t="s">
        <v>203</v>
      </c>
      <c r="C61" s="27"/>
      <c r="D61" s="27"/>
      <c r="E61" s="27">
        <v>2022</v>
      </c>
      <c r="F61" s="27">
        <v>2024</v>
      </c>
      <c r="G61" s="32">
        <v>2025</v>
      </c>
      <c r="H61" s="23">
        <v>0</v>
      </c>
      <c r="I61" s="23">
        <v>0</v>
      </c>
      <c r="J61" s="23">
        <v>0.88200000000000001</v>
      </c>
      <c r="K61" s="23">
        <v>2.5415999999999999</v>
      </c>
      <c r="L61" s="23">
        <v>0</v>
      </c>
      <c r="M61" s="23">
        <v>0</v>
      </c>
      <c r="N61" s="23">
        <v>4.8479999999999999</v>
      </c>
      <c r="O61" s="23">
        <v>0</v>
      </c>
      <c r="P61" s="23">
        <v>0</v>
      </c>
      <c r="Q61" s="23">
        <v>3.6120000000000001</v>
      </c>
      <c r="R61" s="23">
        <f t="shared" si="15"/>
        <v>5.7299999999999995</v>
      </c>
      <c r="S61" s="23">
        <f t="shared" si="16"/>
        <v>6.1536</v>
      </c>
      <c r="T61" s="23"/>
      <c r="U61" s="4"/>
      <c r="V61" s="5"/>
    </row>
    <row r="62" spans="1:22" ht="50.25" customHeight="1">
      <c r="A62" s="31" t="s">
        <v>113</v>
      </c>
      <c r="B62" s="26" t="s">
        <v>204</v>
      </c>
      <c r="C62" s="27"/>
      <c r="D62" s="27"/>
      <c r="E62" s="28">
        <v>2021</v>
      </c>
      <c r="F62" s="28">
        <v>2021</v>
      </c>
      <c r="G62" s="32" t="s">
        <v>81</v>
      </c>
      <c r="H62" s="23">
        <v>0.126</v>
      </c>
      <c r="I62" s="23">
        <v>1.4E-2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f t="shared" si="15"/>
        <v>0.126</v>
      </c>
      <c r="S62" s="23">
        <f t="shared" si="16"/>
        <v>1.4E-2</v>
      </c>
      <c r="T62" s="23"/>
      <c r="U62" s="4"/>
      <c r="V62" s="5"/>
    </row>
    <row r="63" spans="1:22" ht="50.25" customHeight="1">
      <c r="A63" s="31" t="s">
        <v>114</v>
      </c>
      <c r="B63" s="26" t="s">
        <v>205</v>
      </c>
      <c r="C63" s="27"/>
      <c r="D63" s="27"/>
      <c r="E63" s="28">
        <v>2021</v>
      </c>
      <c r="F63" s="28">
        <v>2021</v>
      </c>
      <c r="G63" s="32" t="s">
        <v>81</v>
      </c>
      <c r="H63" s="23">
        <v>0.17</v>
      </c>
      <c r="I63" s="23">
        <v>6.0999999999999999E-2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f t="shared" si="15"/>
        <v>0.17</v>
      </c>
      <c r="S63" s="23">
        <f t="shared" si="16"/>
        <v>6.0999999999999999E-2</v>
      </c>
      <c r="T63" s="23"/>
      <c r="U63" s="4"/>
      <c r="V63" s="5"/>
    </row>
    <row r="64" spans="1:22" ht="50.25" customHeight="1">
      <c r="A64" s="31" t="s">
        <v>115</v>
      </c>
      <c r="B64" s="26" t="s">
        <v>206</v>
      </c>
      <c r="C64" s="27"/>
      <c r="D64" s="27"/>
      <c r="E64" s="28">
        <v>2021</v>
      </c>
      <c r="F64" s="28">
        <v>2021</v>
      </c>
      <c r="G64" s="32" t="s">
        <v>81</v>
      </c>
      <c r="H64" s="23">
        <v>5.8000000000000003E-2</v>
      </c>
      <c r="I64" s="23">
        <v>3.5000000000000003E-2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f t="shared" si="15"/>
        <v>5.8000000000000003E-2</v>
      </c>
      <c r="S64" s="23">
        <f t="shared" si="16"/>
        <v>3.5000000000000003E-2</v>
      </c>
      <c r="T64" s="23"/>
      <c r="U64" s="4"/>
      <c r="V64" s="5"/>
    </row>
    <row r="65" spans="1:22" ht="50.25" customHeight="1">
      <c r="A65" s="31" t="s">
        <v>116</v>
      </c>
      <c r="B65" s="26" t="s">
        <v>207</v>
      </c>
      <c r="C65" s="27"/>
      <c r="D65" s="27"/>
      <c r="E65" s="28">
        <v>2021</v>
      </c>
      <c r="F65" s="28">
        <v>2022</v>
      </c>
      <c r="G65" s="32" t="s">
        <v>81</v>
      </c>
      <c r="H65" s="23">
        <v>0.14000000000000001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f t="shared" si="15"/>
        <v>0.14000000000000001</v>
      </c>
      <c r="S65" s="23">
        <f t="shared" si="16"/>
        <v>0</v>
      </c>
      <c r="T65" s="23"/>
      <c r="U65" s="4"/>
      <c r="V65" s="5"/>
    </row>
    <row r="66" spans="1:22" ht="50.25" customHeight="1">
      <c r="A66" s="31" t="s">
        <v>117</v>
      </c>
      <c r="B66" s="26" t="s">
        <v>208</v>
      </c>
      <c r="C66" s="27"/>
      <c r="D66" s="27"/>
      <c r="E66" s="28">
        <v>2024</v>
      </c>
      <c r="F66" s="28">
        <v>2025</v>
      </c>
      <c r="G66" s="32" t="s">
        <v>81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1.5</v>
      </c>
      <c r="O66" s="23">
        <v>0</v>
      </c>
      <c r="P66" s="23">
        <v>3.8</v>
      </c>
      <c r="Q66" s="23">
        <v>0</v>
      </c>
      <c r="R66" s="23">
        <f t="shared" si="15"/>
        <v>5.3</v>
      </c>
      <c r="S66" s="23">
        <f t="shared" si="16"/>
        <v>0</v>
      </c>
      <c r="T66" s="23"/>
      <c r="U66" s="4"/>
      <c r="V66" s="5"/>
    </row>
    <row r="67" spans="1:22" ht="50.25" customHeight="1">
      <c r="A67" s="31" t="s">
        <v>118</v>
      </c>
      <c r="B67" s="26" t="s">
        <v>209</v>
      </c>
      <c r="C67" s="27"/>
      <c r="D67" s="27"/>
      <c r="E67" s="28">
        <v>2024</v>
      </c>
      <c r="F67" s="28">
        <v>2025</v>
      </c>
      <c r="G67" s="32" t="s">
        <v>81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1.5</v>
      </c>
      <c r="O67" s="23">
        <v>0</v>
      </c>
      <c r="P67" s="23">
        <v>3.8</v>
      </c>
      <c r="Q67" s="23">
        <v>0</v>
      </c>
      <c r="R67" s="23">
        <f t="shared" si="15"/>
        <v>5.3</v>
      </c>
      <c r="S67" s="23">
        <f t="shared" si="16"/>
        <v>0</v>
      </c>
      <c r="T67" s="23"/>
      <c r="U67" s="4"/>
      <c r="V67" s="5"/>
    </row>
    <row r="68" spans="1:22" ht="50.25" customHeight="1">
      <c r="A68" s="31" t="s">
        <v>119</v>
      </c>
      <c r="B68" s="26" t="s">
        <v>210</v>
      </c>
      <c r="C68" s="28"/>
      <c r="D68" s="28"/>
      <c r="E68" s="28">
        <v>2021</v>
      </c>
      <c r="F68" s="28">
        <v>2021</v>
      </c>
      <c r="G68" s="32" t="s">
        <v>81</v>
      </c>
      <c r="H68" s="23">
        <v>0.17399999999999999</v>
      </c>
      <c r="I68" s="23">
        <v>0.16800000000000001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f t="shared" si="15"/>
        <v>0.17399999999999999</v>
      </c>
      <c r="S68" s="23">
        <f t="shared" si="16"/>
        <v>0.16800000000000001</v>
      </c>
      <c r="T68" s="23"/>
      <c r="U68" s="4"/>
      <c r="V68" s="5"/>
    </row>
    <row r="69" spans="1:22" ht="30.75" hidden="1" customHeight="1" thickBot="1">
      <c r="A69" s="31" t="s">
        <v>114</v>
      </c>
      <c r="B69" s="26" t="s">
        <v>125</v>
      </c>
      <c r="C69" s="32" t="s">
        <v>30</v>
      </c>
      <c r="D69" s="32" t="s">
        <v>81</v>
      </c>
      <c r="E69" s="32"/>
      <c r="F69" s="32"/>
      <c r="G69" s="32"/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 t="s">
        <v>81</v>
      </c>
      <c r="U69" s="4"/>
      <c r="V69" s="5"/>
    </row>
    <row r="70" spans="1:22" ht="37.5" hidden="1" customHeight="1" thickBot="1">
      <c r="A70" s="31" t="s">
        <v>115</v>
      </c>
      <c r="B70" s="26" t="s">
        <v>125</v>
      </c>
      <c r="C70" s="32" t="s">
        <v>30</v>
      </c>
      <c r="D70" s="32" t="s">
        <v>81</v>
      </c>
      <c r="E70" s="32"/>
      <c r="F70" s="32"/>
      <c r="G70" s="32"/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 t="s">
        <v>81</v>
      </c>
      <c r="U70" s="4"/>
      <c r="V70" s="5"/>
    </row>
    <row r="71" spans="1:22" ht="40.5" hidden="1" customHeight="1" thickBot="1">
      <c r="A71" s="31" t="s">
        <v>116</v>
      </c>
      <c r="B71" s="26" t="s">
        <v>125</v>
      </c>
      <c r="C71" s="32" t="s">
        <v>30</v>
      </c>
      <c r="D71" s="32" t="s">
        <v>81</v>
      </c>
      <c r="E71" s="32"/>
      <c r="F71" s="32"/>
      <c r="G71" s="32"/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 t="s">
        <v>81</v>
      </c>
      <c r="U71" s="4"/>
      <c r="V71" s="5"/>
    </row>
    <row r="72" spans="1:22" ht="36.75" hidden="1" customHeight="1" thickBot="1">
      <c r="A72" s="31" t="s">
        <v>117</v>
      </c>
      <c r="B72" s="26" t="s">
        <v>125</v>
      </c>
      <c r="C72" s="32" t="s">
        <v>30</v>
      </c>
      <c r="D72" s="32" t="s">
        <v>81</v>
      </c>
      <c r="E72" s="32"/>
      <c r="F72" s="32"/>
      <c r="G72" s="32"/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 t="s">
        <v>81</v>
      </c>
      <c r="U72" s="4"/>
      <c r="V72" s="5"/>
    </row>
    <row r="73" spans="1:22" ht="51.75" hidden="1" customHeight="1" thickBot="1">
      <c r="A73" s="31" t="s">
        <v>118</v>
      </c>
      <c r="B73" s="26" t="s">
        <v>125</v>
      </c>
      <c r="C73" s="32" t="s">
        <v>30</v>
      </c>
      <c r="D73" s="32" t="s">
        <v>81</v>
      </c>
      <c r="E73" s="32"/>
      <c r="F73" s="32"/>
      <c r="G73" s="32"/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 t="s">
        <v>81</v>
      </c>
      <c r="U73" s="4"/>
      <c r="V73" s="5"/>
    </row>
    <row r="74" spans="1:22" ht="32.25" hidden="1" customHeight="1" thickBot="1">
      <c r="A74" s="31" t="s">
        <v>119</v>
      </c>
      <c r="B74" s="26" t="s">
        <v>125</v>
      </c>
      <c r="C74" s="32" t="s">
        <v>30</v>
      </c>
      <c r="D74" s="32" t="s">
        <v>81</v>
      </c>
      <c r="E74" s="32"/>
      <c r="F74" s="32"/>
      <c r="G74" s="32"/>
      <c r="H74" s="23">
        <v>0</v>
      </c>
      <c r="I74" s="25" t="s">
        <v>81</v>
      </c>
      <c r="J74" s="23">
        <v>0</v>
      </c>
      <c r="K74" s="25" t="s">
        <v>81</v>
      </c>
      <c r="L74" s="23">
        <v>0</v>
      </c>
      <c r="M74" s="25" t="s">
        <v>81</v>
      </c>
      <c r="N74" s="23">
        <v>0</v>
      </c>
      <c r="O74" s="23">
        <v>0</v>
      </c>
      <c r="P74" s="23">
        <v>0</v>
      </c>
      <c r="Q74" s="25" t="s">
        <v>81</v>
      </c>
      <c r="R74" s="23">
        <v>0</v>
      </c>
      <c r="S74" s="23" t="s">
        <v>81</v>
      </c>
      <c r="T74" s="23" t="s">
        <v>81</v>
      </c>
      <c r="U74" s="4"/>
      <c r="V74" s="5"/>
    </row>
    <row r="75" spans="1:22" ht="42.75" hidden="1" customHeight="1" thickBot="1">
      <c r="A75" s="31" t="s">
        <v>120</v>
      </c>
      <c r="B75" s="26" t="s">
        <v>125</v>
      </c>
      <c r="C75" s="32" t="s">
        <v>30</v>
      </c>
      <c r="D75" s="32" t="s">
        <v>81</v>
      </c>
      <c r="E75" s="32"/>
      <c r="F75" s="32"/>
      <c r="G75" s="32"/>
      <c r="H75" s="23">
        <v>0</v>
      </c>
      <c r="I75" s="25" t="s">
        <v>81</v>
      </c>
      <c r="J75" s="23">
        <v>0</v>
      </c>
      <c r="K75" s="25" t="s">
        <v>81</v>
      </c>
      <c r="L75" s="23">
        <v>0</v>
      </c>
      <c r="M75" s="25" t="s">
        <v>81</v>
      </c>
      <c r="N75" s="23">
        <v>0</v>
      </c>
      <c r="O75" s="23">
        <v>0</v>
      </c>
      <c r="P75" s="23">
        <v>0</v>
      </c>
      <c r="Q75" s="25" t="s">
        <v>81</v>
      </c>
      <c r="R75" s="23">
        <v>0</v>
      </c>
      <c r="S75" s="23" t="s">
        <v>81</v>
      </c>
      <c r="T75" s="23" t="s">
        <v>81</v>
      </c>
      <c r="U75" s="4"/>
      <c r="V75" s="5"/>
    </row>
    <row r="76" spans="1:22" ht="40.5" hidden="1" customHeight="1" thickBot="1">
      <c r="A76" s="31" t="s">
        <v>121</v>
      </c>
      <c r="B76" s="26" t="s">
        <v>125</v>
      </c>
      <c r="C76" s="32" t="s">
        <v>30</v>
      </c>
      <c r="D76" s="32" t="s">
        <v>81</v>
      </c>
      <c r="E76" s="32"/>
      <c r="F76" s="32"/>
      <c r="G76" s="32"/>
      <c r="H76" s="23">
        <v>0</v>
      </c>
      <c r="I76" s="25" t="s">
        <v>81</v>
      </c>
      <c r="J76" s="23">
        <v>0</v>
      </c>
      <c r="K76" s="25" t="s">
        <v>81</v>
      </c>
      <c r="L76" s="23">
        <v>0</v>
      </c>
      <c r="M76" s="25" t="s">
        <v>81</v>
      </c>
      <c r="N76" s="23">
        <v>0</v>
      </c>
      <c r="O76" s="23">
        <v>0</v>
      </c>
      <c r="P76" s="23">
        <v>0</v>
      </c>
      <c r="Q76" s="25" t="s">
        <v>81</v>
      </c>
      <c r="R76" s="23">
        <v>0</v>
      </c>
      <c r="S76" s="23" t="s">
        <v>81</v>
      </c>
      <c r="T76" s="23" t="s">
        <v>81</v>
      </c>
      <c r="U76" s="4"/>
      <c r="V76" s="5"/>
    </row>
    <row r="77" spans="1:22" ht="43.5" hidden="1" customHeight="1" thickBot="1">
      <c r="A77" s="31" t="s">
        <v>122</v>
      </c>
      <c r="B77" s="26" t="s">
        <v>125</v>
      </c>
      <c r="C77" s="32" t="s">
        <v>30</v>
      </c>
      <c r="D77" s="32" t="s">
        <v>81</v>
      </c>
      <c r="E77" s="32"/>
      <c r="F77" s="32"/>
      <c r="G77" s="32"/>
      <c r="H77" s="23">
        <v>0</v>
      </c>
      <c r="I77" s="25" t="s">
        <v>81</v>
      </c>
      <c r="J77" s="23">
        <v>0</v>
      </c>
      <c r="K77" s="25" t="s">
        <v>81</v>
      </c>
      <c r="L77" s="23">
        <v>0</v>
      </c>
      <c r="M77" s="25" t="s">
        <v>81</v>
      </c>
      <c r="N77" s="23">
        <v>0</v>
      </c>
      <c r="O77" s="23">
        <v>0</v>
      </c>
      <c r="P77" s="23">
        <v>0</v>
      </c>
      <c r="Q77" s="25" t="s">
        <v>81</v>
      </c>
      <c r="R77" s="23">
        <v>0</v>
      </c>
      <c r="S77" s="23" t="s">
        <v>81</v>
      </c>
      <c r="T77" s="23" t="s">
        <v>81</v>
      </c>
      <c r="U77" s="4"/>
      <c r="V77" s="5"/>
    </row>
    <row r="78" spans="1:22" ht="40.5" hidden="1" customHeight="1" thickBot="1">
      <c r="A78" s="31" t="s">
        <v>123</v>
      </c>
      <c r="B78" s="26" t="s">
        <v>125</v>
      </c>
      <c r="C78" s="32" t="s">
        <v>30</v>
      </c>
      <c r="D78" s="32" t="s">
        <v>81</v>
      </c>
      <c r="E78" s="32"/>
      <c r="F78" s="32"/>
      <c r="G78" s="32"/>
      <c r="H78" s="23">
        <v>0</v>
      </c>
      <c r="I78" s="25" t="s">
        <v>81</v>
      </c>
      <c r="J78" s="23">
        <v>0</v>
      </c>
      <c r="K78" s="25" t="s">
        <v>81</v>
      </c>
      <c r="L78" s="23">
        <v>0</v>
      </c>
      <c r="M78" s="25" t="s">
        <v>81</v>
      </c>
      <c r="N78" s="23">
        <v>0</v>
      </c>
      <c r="O78" s="23">
        <v>0</v>
      </c>
      <c r="P78" s="23">
        <v>0</v>
      </c>
      <c r="Q78" s="25" t="s">
        <v>81</v>
      </c>
      <c r="R78" s="23">
        <v>0</v>
      </c>
      <c r="S78" s="23" t="s">
        <v>81</v>
      </c>
      <c r="T78" s="23" t="s">
        <v>81</v>
      </c>
      <c r="U78" s="4"/>
      <c r="V78" s="5"/>
    </row>
    <row r="79" spans="1:22" ht="48.75" hidden="1" customHeight="1" thickBot="1">
      <c r="A79" s="31" t="s">
        <v>126</v>
      </c>
      <c r="B79" s="26" t="s">
        <v>125</v>
      </c>
      <c r="C79" s="32" t="s">
        <v>30</v>
      </c>
      <c r="D79" s="32" t="s">
        <v>81</v>
      </c>
      <c r="E79" s="32"/>
      <c r="F79" s="32"/>
      <c r="G79" s="32"/>
      <c r="H79" s="23">
        <v>0</v>
      </c>
      <c r="I79" s="25" t="s">
        <v>81</v>
      </c>
      <c r="J79" s="23">
        <v>0</v>
      </c>
      <c r="K79" s="25" t="s">
        <v>81</v>
      </c>
      <c r="L79" s="23">
        <v>0</v>
      </c>
      <c r="M79" s="25" t="s">
        <v>81</v>
      </c>
      <c r="N79" s="23">
        <v>0</v>
      </c>
      <c r="O79" s="23">
        <v>0</v>
      </c>
      <c r="P79" s="23">
        <v>0</v>
      </c>
      <c r="Q79" s="25" t="s">
        <v>81</v>
      </c>
      <c r="R79" s="23">
        <v>0</v>
      </c>
      <c r="S79" s="34" t="s">
        <v>81</v>
      </c>
      <c r="T79" s="23" t="s">
        <v>81</v>
      </c>
      <c r="U79" s="4"/>
      <c r="V79" s="5"/>
    </row>
    <row r="80" spans="1:22" ht="45.75" hidden="1" customHeight="1" thickBot="1">
      <c r="A80" s="31" t="s">
        <v>127</v>
      </c>
      <c r="B80" s="26" t="s">
        <v>125</v>
      </c>
      <c r="C80" s="11" t="s">
        <v>30</v>
      </c>
      <c r="D80" s="32" t="s">
        <v>81</v>
      </c>
      <c r="E80" s="32"/>
      <c r="F80" s="32"/>
      <c r="G80" s="32"/>
      <c r="H80" s="23">
        <v>0</v>
      </c>
      <c r="I80" s="25" t="s">
        <v>81</v>
      </c>
      <c r="J80" s="23">
        <v>0</v>
      </c>
      <c r="K80" s="25" t="s">
        <v>81</v>
      </c>
      <c r="L80" s="23">
        <v>0</v>
      </c>
      <c r="M80" s="25" t="s">
        <v>81</v>
      </c>
      <c r="N80" s="23">
        <v>0</v>
      </c>
      <c r="O80" s="23">
        <v>0</v>
      </c>
      <c r="P80" s="23">
        <v>0</v>
      </c>
      <c r="Q80" s="25" t="s">
        <v>81</v>
      </c>
      <c r="R80" s="23">
        <v>0</v>
      </c>
      <c r="S80" s="34" t="s">
        <v>81</v>
      </c>
      <c r="T80" s="23" t="s">
        <v>81</v>
      </c>
      <c r="U80" s="4"/>
      <c r="V80" s="5"/>
    </row>
    <row r="81" spans="1:22" ht="32.25" hidden="1" customHeight="1" thickBot="1">
      <c r="A81" s="31" t="s">
        <v>128</v>
      </c>
      <c r="B81" s="26" t="s">
        <v>125</v>
      </c>
      <c r="C81" s="11" t="s">
        <v>30</v>
      </c>
      <c r="D81" s="32" t="s">
        <v>81</v>
      </c>
      <c r="E81" s="32"/>
      <c r="F81" s="32"/>
      <c r="G81" s="32"/>
      <c r="H81" s="23">
        <f>SUM(H82:H83)</f>
        <v>0</v>
      </c>
      <c r="I81" s="25" t="s">
        <v>81</v>
      </c>
      <c r="J81" s="23">
        <f>SUM(J82:J83)</f>
        <v>0</v>
      </c>
      <c r="K81" s="25" t="s">
        <v>81</v>
      </c>
      <c r="L81" s="23">
        <f>SUM(L82:L83)</f>
        <v>0</v>
      </c>
      <c r="M81" s="25" t="s">
        <v>81</v>
      </c>
      <c r="N81" s="23">
        <f>SUM(N82:N83)</f>
        <v>0</v>
      </c>
      <c r="O81" s="23">
        <v>0</v>
      </c>
      <c r="P81" s="23">
        <f>SUM(P82:P83)</f>
        <v>0</v>
      </c>
      <c r="Q81" s="25" t="s">
        <v>81</v>
      </c>
      <c r="R81" s="23">
        <v>0</v>
      </c>
      <c r="S81" s="25" t="s">
        <v>81</v>
      </c>
      <c r="T81" s="23" t="s">
        <v>81</v>
      </c>
      <c r="U81" s="4"/>
      <c r="V81" s="5"/>
    </row>
    <row r="82" spans="1:22" ht="22.5" hidden="1" customHeight="1" thickBot="1">
      <c r="A82" s="31" t="s">
        <v>129</v>
      </c>
      <c r="B82" s="26" t="s">
        <v>125</v>
      </c>
      <c r="C82" s="11" t="s">
        <v>30</v>
      </c>
      <c r="D82" s="32" t="s">
        <v>81</v>
      </c>
      <c r="E82" s="32"/>
      <c r="F82" s="32"/>
      <c r="G82" s="32"/>
      <c r="H82" s="23">
        <v>0</v>
      </c>
      <c r="I82" s="25" t="s">
        <v>81</v>
      </c>
      <c r="J82" s="23">
        <v>0</v>
      </c>
      <c r="K82" s="25" t="s">
        <v>81</v>
      </c>
      <c r="L82" s="23">
        <v>0</v>
      </c>
      <c r="M82" s="25" t="s">
        <v>81</v>
      </c>
      <c r="N82" s="23">
        <v>0</v>
      </c>
      <c r="O82" s="23">
        <v>0</v>
      </c>
      <c r="P82" s="23">
        <v>0</v>
      </c>
      <c r="Q82" s="25" t="s">
        <v>81</v>
      </c>
      <c r="R82" s="23">
        <v>0</v>
      </c>
      <c r="S82" s="25" t="s">
        <v>81</v>
      </c>
      <c r="T82" s="23" t="s">
        <v>81</v>
      </c>
      <c r="U82" s="4"/>
      <c r="V82" s="5"/>
    </row>
    <row r="83" spans="1:22" ht="40.5" hidden="1" customHeight="1" thickBot="1">
      <c r="A83" s="31" t="s">
        <v>130</v>
      </c>
      <c r="B83" s="26" t="s">
        <v>125</v>
      </c>
      <c r="C83" s="11" t="s">
        <v>30</v>
      </c>
      <c r="D83" s="32" t="s">
        <v>81</v>
      </c>
      <c r="E83" s="32"/>
      <c r="F83" s="32"/>
      <c r="G83" s="32"/>
      <c r="H83" s="23">
        <v>0</v>
      </c>
      <c r="I83" s="25" t="s">
        <v>81</v>
      </c>
      <c r="J83" s="23">
        <v>0</v>
      </c>
      <c r="K83" s="25" t="s">
        <v>81</v>
      </c>
      <c r="L83" s="23">
        <v>0</v>
      </c>
      <c r="M83" s="25" t="s">
        <v>81</v>
      </c>
      <c r="N83" s="23">
        <v>0</v>
      </c>
      <c r="O83" s="23">
        <v>0</v>
      </c>
      <c r="P83" s="23">
        <v>0</v>
      </c>
      <c r="Q83" s="25" t="s">
        <v>81</v>
      </c>
      <c r="R83" s="23">
        <v>0</v>
      </c>
      <c r="S83" s="25" t="s">
        <v>81</v>
      </c>
      <c r="T83" s="23" t="s">
        <v>81</v>
      </c>
      <c r="U83" s="4"/>
      <c r="V83" s="5"/>
    </row>
    <row r="84" spans="1:22" ht="40.5" hidden="1" customHeight="1" thickBot="1">
      <c r="A84" s="31" t="s">
        <v>131</v>
      </c>
      <c r="B84" s="26" t="s">
        <v>125</v>
      </c>
      <c r="C84" s="11" t="s">
        <v>30</v>
      </c>
      <c r="D84" s="32" t="s">
        <v>81</v>
      </c>
      <c r="E84" s="32"/>
      <c r="F84" s="32"/>
      <c r="G84" s="32"/>
      <c r="H84" s="23">
        <f>SUM(H85:H86)</f>
        <v>0</v>
      </c>
      <c r="I84" s="25" t="s">
        <v>81</v>
      </c>
      <c r="J84" s="23">
        <f>SUM(J85:J86)</f>
        <v>0</v>
      </c>
      <c r="K84" s="25" t="s">
        <v>81</v>
      </c>
      <c r="L84" s="23">
        <f>SUM(L85:L86)</f>
        <v>0</v>
      </c>
      <c r="M84" s="25" t="s">
        <v>81</v>
      </c>
      <c r="N84" s="23">
        <f>SUM(N85:N86)</f>
        <v>0</v>
      </c>
      <c r="O84" s="23">
        <v>0</v>
      </c>
      <c r="P84" s="23">
        <f>SUM(P85:P86)</f>
        <v>0</v>
      </c>
      <c r="Q84" s="25" t="s">
        <v>81</v>
      </c>
      <c r="R84" s="25" t="s">
        <v>81</v>
      </c>
      <c r="S84" s="25" t="s">
        <v>81</v>
      </c>
      <c r="T84" s="23" t="s">
        <v>81</v>
      </c>
      <c r="U84" s="4"/>
      <c r="V84" s="5"/>
    </row>
    <row r="85" spans="1:22" ht="39" hidden="1" customHeight="1" thickBot="1">
      <c r="A85" s="31" t="s">
        <v>132</v>
      </c>
      <c r="B85" s="26" t="s">
        <v>125</v>
      </c>
      <c r="C85" s="11" t="s">
        <v>30</v>
      </c>
      <c r="D85" s="32" t="s">
        <v>81</v>
      </c>
      <c r="E85" s="32"/>
      <c r="F85" s="32"/>
      <c r="G85" s="32"/>
      <c r="H85" s="23">
        <v>0</v>
      </c>
      <c r="I85" s="25" t="s">
        <v>81</v>
      </c>
      <c r="J85" s="23">
        <v>0</v>
      </c>
      <c r="K85" s="25" t="s">
        <v>81</v>
      </c>
      <c r="L85" s="23">
        <v>0</v>
      </c>
      <c r="M85" s="25" t="s">
        <v>81</v>
      </c>
      <c r="N85" s="23">
        <v>0</v>
      </c>
      <c r="O85" s="23">
        <v>0</v>
      </c>
      <c r="P85" s="23">
        <v>0</v>
      </c>
      <c r="Q85" s="25" t="s">
        <v>81</v>
      </c>
      <c r="R85" s="23">
        <v>0</v>
      </c>
      <c r="S85" s="34" t="s">
        <v>81</v>
      </c>
      <c r="T85" s="23" t="s">
        <v>81</v>
      </c>
      <c r="U85" s="4"/>
      <c r="V85" s="5"/>
    </row>
    <row r="86" spans="1:22" ht="33" hidden="1" customHeight="1" thickBot="1">
      <c r="A86" s="31" t="s">
        <v>133</v>
      </c>
      <c r="B86" s="26" t="s">
        <v>125</v>
      </c>
      <c r="C86" s="11" t="s">
        <v>30</v>
      </c>
      <c r="D86" s="32" t="s">
        <v>81</v>
      </c>
      <c r="E86" s="32"/>
      <c r="F86" s="32"/>
      <c r="G86" s="32"/>
      <c r="H86" s="23">
        <v>0</v>
      </c>
      <c r="I86" s="25" t="s">
        <v>81</v>
      </c>
      <c r="J86" s="23">
        <v>0</v>
      </c>
      <c r="K86" s="25" t="s">
        <v>81</v>
      </c>
      <c r="L86" s="23">
        <v>0</v>
      </c>
      <c r="M86" s="25" t="s">
        <v>81</v>
      </c>
      <c r="N86" s="23">
        <v>0</v>
      </c>
      <c r="O86" s="23">
        <v>0</v>
      </c>
      <c r="P86" s="23">
        <v>0</v>
      </c>
      <c r="Q86" s="25" t="s">
        <v>81</v>
      </c>
      <c r="R86" s="23">
        <v>0</v>
      </c>
      <c r="S86" s="34" t="s">
        <v>81</v>
      </c>
      <c r="T86" s="23" t="s">
        <v>81</v>
      </c>
      <c r="U86" s="4"/>
      <c r="V86" s="5"/>
    </row>
    <row r="87" spans="1:22" ht="17.25" hidden="1" customHeight="1" thickBot="1">
      <c r="A87" s="31" t="s">
        <v>134</v>
      </c>
      <c r="B87" s="26" t="s">
        <v>125</v>
      </c>
      <c r="C87" s="11" t="s">
        <v>30</v>
      </c>
      <c r="D87" s="32" t="s">
        <v>81</v>
      </c>
      <c r="E87" s="32"/>
      <c r="F87" s="32"/>
      <c r="G87" s="32"/>
      <c r="H87" s="23">
        <v>0</v>
      </c>
      <c r="I87" s="25" t="s">
        <v>81</v>
      </c>
      <c r="J87" s="23">
        <v>0</v>
      </c>
      <c r="K87" s="25" t="s">
        <v>81</v>
      </c>
      <c r="L87" s="23">
        <v>0</v>
      </c>
      <c r="M87" s="25" t="s">
        <v>81</v>
      </c>
      <c r="N87" s="23">
        <v>0</v>
      </c>
      <c r="O87" s="23">
        <v>0</v>
      </c>
      <c r="P87" s="23">
        <v>0</v>
      </c>
      <c r="Q87" s="25" t="s">
        <v>81</v>
      </c>
      <c r="R87" s="23">
        <v>0</v>
      </c>
      <c r="S87" s="34" t="s">
        <v>81</v>
      </c>
      <c r="T87" s="23" t="s">
        <v>81</v>
      </c>
      <c r="U87" s="4"/>
      <c r="V87" s="5"/>
    </row>
    <row r="88" spans="1:22" ht="37.5" hidden="1" customHeight="1" thickBot="1">
      <c r="A88" s="31" t="s">
        <v>135</v>
      </c>
      <c r="B88" s="26" t="s">
        <v>125</v>
      </c>
      <c r="C88" s="11" t="s">
        <v>30</v>
      </c>
      <c r="D88" s="32" t="s">
        <v>81</v>
      </c>
      <c r="E88" s="32"/>
      <c r="F88" s="32"/>
      <c r="G88" s="32"/>
      <c r="H88" s="23">
        <v>0</v>
      </c>
      <c r="I88" s="25" t="s">
        <v>81</v>
      </c>
      <c r="J88" s="23">
        <v>0</v>
      </c>
      <c r="K88" s="25" t="s">
        <v>81</v>
      </c>
      <c r="L88" s="23">
        <v>0</v>
      </c>
      <c r="M88" s="25" t="s">
        <v>81</v>
      </c>
      <c r="N88" s="23">
        <v>0</v>
      </c>
      <c r="O88" s="23">
        <v>0</v>
      </c>
      <c r="P88" s="23">
        <v>0</v>
      </c>
      <c r="Q88" s="25" t="s">
        <v>81</v>
      </c>
      <c r="R88" s="23">
        <v>0</v>
      </c>
      <c r="S88" s="34" t="s">
        <v>81</v>
      </c>
      <c r="T88" s="23" t="s">
        <v>81</v>
      </c>
      <c r="U88" s="4"/>
      <c r="V88" s="5"/>
    </row>
    <row r="89" spans="1:22" ht="33.75" hidden="1" customHeight="1" thickBot="1">
      <c r="A89" s="31" t="s">
        <v>136</v>
      </c>
      <c r="B89" s="26" t="s">
        <v>125</v>
      </c>
      <c r="C89" s="11" t="s">
        <v>30</v>
      </c>
      <c r="D89" s="32" t="s">
        <v>81</v>
      </c>
      <c r="E89" s="32"/>
      <c r="F89" s="32"/>
      <c r="G89" s="32"/>
      <c r="H89" s="23">
        <v>0</v>
      </c>
      <c r="I89" s="25" t="s">
        <v>81</v>
      </c>
      <c r="J89" s="23">
        <v>0</v>
      </c>
      <c r="K89" s="25" t="s">
        <v>81</v>
      </c>
      <c r="L89" s="23">
        <v>0</v>
      </c>
      <c r="M89" s="25" t="s">
        <v>81</v>
      </c>
      <c r="N89" s="23">
        <v>0</v>
      </c>
      <c r="O89" s="23">
        <v>0</v>
      </c>
      <c r="P89" s="23">
        <v>0</v>
      </c>
      <c r="Q89" s="25" t="s">
        <v>81</v>
      </c>
      <c r="R89" s="23">
        <v>0</v>
      </c>
      <c r="S89" s="34" t="s">
        <v>81</v>
      </c>
      <c r="T89" s="23" t="s">
        <v>81</v>
      </c>
      <c r="U89" s="4"/>
      <c r="V89" s="5"/>
    </row>
    <row r="90" spans="1:22" ht="39" hidden="1" customHeight="1" thickBot="1">
      <c r="A90" s="31" t="s">
        <v>137</v>
      </c>
      <c r="B90" s="26" t="s">
        <v>125</v>
      </c>
      <c r="C90" s="11" t="s">
        <v>30</v>
      </c>
      <c r="D90" s="32" t="s">
        <v>81</v>
      </c>
      <c r="E90" s="32"/>
      <c r="F90" s="32"/>
      <c r="G90" s="32"/>
      <c r="H90" s="23">
        <f>H91+H105+H110+H115+H119+H124+H125</f>
        <v>0</v>
      </c>
      <c r="I90" s="25" t="s">
        <v>81</v>
      </c>
      <c r="J90" s="23">
        <f>J91+J105+J110+J115+J119+J124+J125</f>
        <v>0</v>
      </c>
      <c r="K90" s="25" t="s">
        <v>81</v>
      </c>
      <c r="L90" s="23">
        <f>L91+L105+L110+L115+L119+L124+L125</f>
        <v>0</v>
      </c>
      <c r="M90" s="25" t="s">
        <v>81</v>
      </c>
      <c r="N90" s="23">
        <f>N91+N105+N110+N115+N119+N124+N125</f>
        <v>0</v>
      </c>
      <c r="O90" s="23">
        <v>0</v>
      </c>
      <c r="P90" s="23">
        <f>P91+P105+P110+P115+P119+P124+P125</f>
        <v>0</v>
      </c>
      <c r="Q90" s="25" t="s">
        <v>81</v>
      </c>
      <c r="R90" s="23">
        <f>R91+R105+R110+R115+R119+R124+R125</f>
        <v>0</v>
      </c>
      <c r="S90" s="25" t="s">
        <v>81</v>
      </c>
      <c r="T90" s="23" t="s">
        <v>81</v>
      </c>
      <c r="U90" s="4"/>
      <c r="V90" s="5"/>
    </row>
    <row r="91" spans="1:22" ht="23.25" hidden="1" customHeight="1" thickBot="1">
      <c r="A91" s="31" t="s">
        <v>138</v>
      </c>
      <c r="B91" s="26" t="s">
        <v>125</v>
      </c>
      <c r="C91" s="11" t="s">
        <v>30</v>
      </c>
      <c r="D91" s="32" t="s">
        <v>81</v>
      </c>
      <c r="E91" s="32"/>
      <c r="F91" s="32"/>
      <c r="G91" s="32"/>
      <c r="H91" s="23">
        <f>H92+H95+H98+H104</f>
        <v>0</v>
      </c>
      <c r="I91" s="25" t="s">
        <v>81</v>
      </c>
      <c r="J91" s="23">
        <f>J92+J95+J98+J104</f>
        <v>0</v>
      </c>
      <c r="K91" s="25" t="s">
        <v>81</v>
      </c>
      <c r="L91" s="23">
        <f>L92+L95+L98+L104</f>
        <v>0</v>
      </c>
      <c r="M91" s="25" t="s">
        <v>81</v>
      </c>
      <c r="N91" s="23">
        <f>N92+N95+N98+N104</f>
        <v>0</v>
      </c>
      <c r="O91" s="23">
        <v>0</v>
      </c>
      <c r="P91" s="23">
        <f>P92+P95+P98+P104</f>
        <v>0</v>
      </c>
      <c r="Q91" s="25" t="s">
        <v>81</v>
      </c>
      <c r="R91" s="23">
        <f>R92+R95+R98+R104</f>
        <v>0</v>
      </c>
      <c r="S91" s="25" t="s">
        <v>81</v>
      </c>
      <c r="T91" s="23" t="s">
        <v>81</v>
      </c>
      <c r="U91" s="4"/>
      <c r="V91" s="5"/>
    </row>
    <row r="92" spans="1:22" ht="51" hidden="1" customHeight="1" thickBot="1">
      <c r="A92" s="31" t="s">
        <v>139</v>
      </c>
      <c r="B92" s="26" t="s">
        <v>125</v>
      </c>
      <c r="C92" s="11" t="s">
        <v>30</v>
      </c>
      <c r="D92" s="32" t="s">
        <v>81</v>
      </c>
      <c r="E92" s="32"/>
      <c r="F92" s="32"/>
      <c r="G92" s="32"/>
      <c r="H92" s="23">
        <f>SUM(H93:H94)</f>
        <v>0</v>
      </c>
      <c r="I92" s="25" t="s">
        <v>81</v>
      </c>
      <c r="J92" s="23">
        <f>SUM(J93:J94)</f>
        <v>0</v>
      </c>
      <c r="K92" s="25" t="s">
        <v>81</v>
      </c>
      <c r="L92" s="23">
        <f>SUM(L93:L94)</f>
        <v>0</v>
      </c>
      <c r="M92" s="25" t="s">
        <v>81</v>
      </c>
      <c r="N92" s="23">
        <f>SUM(N93:N94)</f>
        <v>0</v>
      </c>
      <c r="O92" s="23">
        <v>0</v>
      </c>
      <c r="P92" s="23">
        <f>SUM(P93:P94)</f>
        <v>0</v>
      </c>
      <c r="Q92" s="25" t="s">
        <v>81</v>
      </c>
      <c r="R92" s="23">
        <f>SUM(R93:R94)</f>
        <v>0</v>
      </c>
      <c r="S92" s="25" t="s">
        <v>81</v>
      </c>
      <c r="T92" s="23" t="s">
        <v>81</v>
      </c>
      <c r="U92" s="4"/>
      <c r="V92" s="5"/>
    </row>
    <row r="93" spans="1:22" ht="23.25" hidden="1" customHeight="1" thickBot="1">
      <c r="A93" s="31" t="s">
        <v>140</v>
      </c>
      <c r="B93" s="26" t="s">
        <v>125</v>
      </c>
      <c r="C93" s="11" t="s">
        <v>30</v>
      </c>
      <c r="D93" s="32" t="s">
        <v>81</v>
      </c>
      <c r="E93" s="32"/>
      <c r="F93" s="32"/>
      <c r="G93" s="32"/>
      <c r="H93" s="23">
        <v>0</v>
      </c>
      <c r="I93" s="25" t="s">
        <v>81</v>
      </c>
      <c r="J93" s="23">
        <v>0</v>
      </c>
      <c r="K93" s="25" t="s">
        <v>81</v>
      </c>
      <c r="L93" s="23">
        <v>0</v>
      </c>
      <c r="M93" s="25" t="s">
        <v>81</v>
      </c>
      <c r="N93" s="23">
        <v>0</v>
      </c>
      <c r="O93" s="23">
        <v>0</v>
      </c>
      <c r="P93" s="23">
        <v>0</v>
      </c>
      <c r="Q93" s="25" t="s">
        <v>81</v>
      </c>
      <c r="R93" s="23">
        <v>0</v>
      </c>
      <c r="S93" s="34" t="s">
        <v>81</v>
      </c>
      <c r="T93" s="23" t="s">
        <v>81</v>
      </c>
      <c r="U93" s="4"/>
      <c r="V93" s="5"/>
    </row>
    <row r="94" spans="1:22" ht="25.5" hidden="1" customHeight="1" thickBot="1">
      <c r="A94" s="31" t="s">
        <v>141</v>
      </c>
      <c r="B94" s="26" t="s">
        <v>125</v>
      </c>
      <c r="C94" s="11" t="s">
        <v>30</v>
      </c>
      <c r="D94" s="32" t="s">
        <v>81</v>
      </c>
      <c r="E94" s="32"/>
      <c r="F94" s="32"/>
      <c r="G94" s="32"/>
      <c r="H94" s="23">
        <v>0</v>
      </c>
      <c r="I94" s="25" t="s">
        <v>81</v>
      </c>
      <c r="J94" s="23">
        <v>0</v>
      </c>
      <c r="K94" s="25" t="s">
        <v>81</v>
      </c>
      <c r="L94" s="23">
        <v>0</v>
      </c>
      <c r="M94" s="25" t="s">
        <v>81</v>
      </c>
      <c r="N94" s="23">
        <v>0</v>
      </c>
      <c r="O94" s="23">
        <v>0</v>
      </c>
      <c r="P94" s="23">
        <v>0</v>
      </c>
      <c r="Q94" s="25" t="s">
        <v>81</v>
      </c>
      <c r="R94" s="23">
        <v>0</v>
      </c>
      <c r="S94" s="34" t="s">
        <v>81</v>
      </c>
      <c r="T94" s="23" t="s">
        <v>81</v>
      </c>
      <c r="U94" s="4"/>
      <c r="V94" s="5"/>
    </row>
    <row r="95" spans="1:22" ht="37.5" hidden="1" customHeight="1" thickBot="1">
      <c r="A95" s="31" t="s">
        <v>142</v>
      </c>
      <c r="B95" s="26" t="s">
        <v>125</v>
      </c>
      <c r="C95" s="11" t="s">
        <v>30</v>
      </c>
      <c r="D95" s="32" t="s">
        <v>81</v>
      </c>
      <c r="E95" s="32"/>
      <c r="F95" s="32"/>
      <c r="G95" s="32"/>
      <c r="H95" s="23">
        <f>SUM(H96:H97)</f>
        <v>0</v>
      </c>
      <c r="I95" s="25" t="s">
        <v>81</v>
      </c>
      <c r="J95" s="23">
        <f>SUM(J96:J97)</f>
        <v>0</v>
      </c>
      <c r="K95" s="25" t="s">
        <v>81</v>
      </c>
      <c r="L95" s="23">
        <f>SUM(L96:L97)</f>
        <v>0</v>
      </c>
      <c r="M95" s="25" t="s">
        <v>81</v>
      </c>
      <c r="N95" s="23">
        <f>SUM(N96:N97)</f>
        <v>0</v>
      </c>
      <c r="O95" s="23">
        <v>0</v>
      </c>
      <c r="P95" s="23">
        <f>SUM(P96:P97)</f>
        <v>0</v>
      </c>
      <c r="Q95" s="25" t="s">
        <v>81</v>
      </c>
      <c r="R95" s="23">
        <f>SUM(R96:R97)</f>
        <v>0</v>
      </c>
      <c r="S95" s="25" t="s">
        <v>81</v>
      </c>
      <c r="T95" s="23" t="s">
        <v>81</v>
      </c>
      <c r="U95" s="4"/>
      <c r="V95" s="5"/>
    </row>
    <row r="96" spans="1:22" ht="21.75" hidden="1" customHeight="1" thickBot="1">
      <c r="A96" s="31" t="s">
        <v>143</v>
      </c>
      <c r="B96" s="26" t="s">
        <v>125</v>
      </c>
      <c r="C96" s="11" t="s">
        <v>30</v>
      </c>
      <c r="D96" s="32" t="s">
        <v>81</v>
      </c>
      <c r="E96" s="32"/>
      <c r="F96" s="32"/>
      <c r="G96" s="32"/>
      <c r="H96" s="23">
        <v>0</v>
      </c>
      <c r="I96" s="25" t="s">
        <v>81</v>
      </c>
      <c r="J96" s="23">
        <v>0</v>
      </c>
      <c r="K96" s="25" t="s">
        <v>81</v>
      </c>
      <c r="L96" s="23">
        <v>0</v>
      </c>
      <c r="M96" s="25" t="s">
        <v>81</v>
      </c>
      <c r="N96" s="23">
        <v>0</v>
      </c>
      <c r="O96" s="23">
        <v>0</v>
      </c>
      <c r="P96" s="23">
        <v>0</v>
      </c>
      <c r="Q96" s="25" t="s">
        <v>81</v>
      </c>
      <c r="R96" s="23">
        <v>0</v>
      </c>
      <c r="S96" s="34" t="s">
        <v>81</v>
      </c>
      <c r="T96" s="23" t="s">
        <v>81</v>
      </c>
      <c r="U96" s="4"/>
      <c r="V96" s="5"/>
    </row>
    <row r="97" spans="1:22" ht="22.5" hidden="1" customHeight="1" thickBot="1">
      <c r="A97" s="31" t="s">
        <v>144</v>
      </c>
      <c r="B97" s="26" t="s">
        <v>125</v>
      </c>
      <c r="C97" s="11" t="s">
        <v>30</v>
      </c>
      <c r="D97" s="32" t="s">
        <v>81</v>
      </c>
      <c r="E97" s="32"/>
      <c r="F97" s="32"/>
      <c r="G97" s="32"/>
      <c r="H97" s="23">
        <v>0</v>
      </c>
      <c r="I97" s="25" t="s">
        <v>81</v>
      </c>
      <c r="J97" s="23">
        <v>0</v>
      </c>
      <c r="K97" s="25" t="s">
        <v>81</v>
      </c>
      <c r="L97" s="23">
        <v>0</v>
      </c>
      <c r="M97" s="25" t="s">
        <v>81</v>
      </c>
      <c r="N97" s="23">
        <v>0</v>
      </c>
      <c r="O97" s="23">
        <v>0</v>
      </c>
      <c r="P97" s="23">
        <v>0</v>
      </c>
      <c r="Q97" s="25" t="s">
        <v>81</v>
      </c>
      <c r="R97" s="23">
        <v>0</v>
      </c>
      <c r="S97" s="34" t="s">
        <v>81</v>
      </c>
      <c r="T97" s="23" t="s">
        <v>81</v>
      </c>
      <c r="U97" s="4"/>
      <c r="V97" s="5"/>
    </row>
    <row r="98" spans="1:22" ht="36" hidden="1" customHeight="1" thickBot="1">
      <c r="A98" s="31" t="s">
        <v>145</v>
      </c>
      <c r="B98" s="26" t="s">
        <v>125</v>
      </c>
      <c r="C98" s="11" t="s">
        <v>30</v>
      </c>
      <c r="D98" s="32" t="s">
        <v>81</v>
      </c>
      <c r="E98" s="32"/>
      <c r="F98" s="32"/>
      <c r="G98" s="32"/>
      <c r="H98" s="23">
        <v>0</v>
      </c>
      <c r="I98" s="25" t="s">
        <v>81</v>
      </c>
      <c r="J98" s="23">
        <v>0</v>
      </c>
      <c r="K98" s="25" t="s">
        <v>81</v>
      </c>
      <c r="L98" s="23">
        <v>0</v>
      </c>
      <c r="M98" s="25" t="s">
        <v>81</v>
      </c>
      <c r="N98" s="23">
        <v>0</v>
      </c>
      <c r="O98" s="23">
        <v>0</v>
      </c>
      <c r="P98" s="23">
        <v>0</v>
      </c>
      <c r="Q98" s="25" t="s">
        <v>81</v>
      </c>
      <c r="R98" s="23">
        <v>0</v>
      </c>
      <c r="S98" s="25" t="s">
        <v>81</v>
      </c>
      <c r="T98" s="23" t="s">
        <v>81</v>
      </c>
      <c r="U98" s="4"/>
      <c r="V98" s="5"/>
    </row>
    <row r="99" spans="1:22" ht="52.5" hidden="1" customHeight="1" thickBot="1">
      <c r="A99" s="31" t="s">
        <v>146</v>
      </c>
      <c r="B99" s="26" t="s">
        <v>125</v>
      </c>
      <c r="C99" s="11" t="s">
        <v>30</v>
      </c>
      <c r="D99" s="32" t="s">
        <v>81</v>
      </c>
      <c r="E99" s="32"/>
      <c r="F99" s="32"/>
      <c r="G99" s="32"/>
      <c r="H99" s="23">
        <v>0</v>
      </c>
      <c r="I99" s="25" t="s">
        <v>81</v>
      </c>
      <c r="J99" s="23">
        <v>0</v>
      </c>
      <c r="K99" s="25" t="s">
        <v>81</v>
      </c>
      <c r="L99" s="23">
        <v>0</v>
      </c>
      <c r="M99" s="25" t="s">
        <v>81</v>
      </c>
      <c r="N99" s="23">
        <v>0</v>
      </c>
      <c r="O99" s="23">
        <v>0</v>
      </c>
      <c r="P99" s="23">
        <v>0</v>
      </c>
      <c r="Q99" s="25" t="s">
        <v>81</v>
      </c>
      <c r="R99" s="23">
        <v>0</v>
      </c>
      <c r="S99" s="34" t="s">
        <v>81</v>
      </c>
      <c r="T99" s="23" t="s">
        <v>81</v>
      </c>
      <c r="U99" s="4"/>
      <c r="V99" s="5"/>
    </row>
    <row r="100" spans="1:22" ht="52.5" hidden="1" customHeight="1" thickBot="1">
      <c r="A100" s="31" t="s">
        <v>147</v>
      </c>
      <c r="B100" s="26" t="s">
        <v>125</v>
      </c>
      <c r="C100" s="11" t="s">
        <v>30</v>
      </c>
      <c r="D100" s="32" t="s">
        <v>81</v>
      </c>
      <c r="E100" s="32"/>
      <c r="F100" s="32"/>
      <c r="G100" s="32"/>
      <c r="H100" s="23">
        <v>0</v>
      </c>
      <c r="I100" s="25" t="s">
        <v>81</v>
      </c>
      <c r="J100" s="23">
        <v>0</v>
      </c>
      <c r="K100" s="25" t="s">
        <v>81</v>
      </c>
      <c r="L100" s="23">
        <v>0</v>
      </c>
      <c r="M100" s="25" t="s">
        <v>81</v>
      </c>
      <c r="N100" s="23">
        <v>0</v>
      </c>
      <c r="O100" s="23">
        <v>0</v>
      </c>
      <c r="P100" s="23">
        <v>0</v>
      </c>
      <c r="Q100" s="25" t="s">
        <v>81</v>
      </c>
      <c r="R100" s="23">
        <v>0</v>
      </c>
      <c r="S100" s="34" t="s">
        <v>81</v>
      </c>
      <c r="T100" s="23" t="s">
        <v>81</v>
      </c>
      <c r="U100" s="4"/>
      <c r="V100" s="5"/>
    </row>
    <row r="101" spans="1:22" ht="57" hidden="1" customHeight="1" thickBot="1">
      <c r="A101" s="31" t="s">
        <v>148</v>
      </c>
      <c r="B101" s="26" t="s">
        <v>125</v>
      </c>
      <c r="C101" s="11" t="s">
        <v>30</v>
      </c>
      <c r="D101" s="32" t="s">
        <v>81</v>
      </c>
      <c r="E101" s="32"/>
      <c r="F101" s="32"/>
      <c r="G101" s="32"/>
      <c r="H101" s="23">
        <v>0</v>
      </c>
      <c r="I101" s="25" t="s">
        <v>81</v>
      </c>
      <c r="J101" s="23">
        <v>0</v>
      </c>
      <c r="K101" s="25" t="s">
        <v>81</v>
      </c>
      <c r="L101" s="23">
        <v>0</v>
      </c>
      <c r="M101" s="25" t="s">
        <v>81</v>
      </c>
      <c r="N101" s="23">
        <v>0</v>
      </c>
      <c r="O101" s="23">
        <v>0</v>
      </c>
      <c r="P101" s="23">
        <v>0</v>
      </c>
      <c r="Q101" s="25" t="s">
        <v>81</v>
      </c>
      <c r="R101" s="23">
        <v>0</v>
      </c>
      <c r="S101" s="34" t="s">
        <v>81</v>
      </c>
      <c r="T101" s="23" t="s">
        <v>81</v>
      </c>
      <c r="U101" s="4"/>
      <c r="V101" s="5"/>
    </row>
    <row r="102" spans="1:22" ht="48" hidden="1" customHeight="1" thickBot="1">
      <c r="A102" s="31" t="s">
        <v>149</v>
      </c>
      <c r="B102" s="26" t="s">
        <v>125</v>
      </c>
      <c r="C102" s="11" t="s">
        <v>30</v>
      </c>
      <c r="D102" s="32" t="s">
        <v>81</v>
      </c>
      <c r="E102" s="32"/>
      <c r="F102" s="32"/>
      <c r="G102" s="32"/>
      <c r="H102" s="23" t="s">
        <v>81</v>
      </c>
      <c r="I102" s="23" t="s">
        <v>81</v>
      </c>
      <c r="J102" s="23" t="s">
        <v>81</v>
      </c>
      <c r="K102" s="23" t="s">
        <v>81</v>
      </c>
      <c r="L102" s="23" t="s">
        <v>81</v>
      </c>
      <c r="M102" s="23" t="s">
        <v>81</v>
      </c>
      <c r="N102" s="23" t="s">
        <v>81</v>
      </c>
      <c r="O102" s="23">
        <v>0</v>
      </c>
      <c r="P102" s="23" t="s">
        <v>81</v>
      </c>
      <c r="Q102" s="23" t="s">
        <v>81</v>
      </c>
      <c r="R102" s="23" t="s">
        <v>81</v>
      </c>
      <c r="S102" s="23" t="s">
        <v>81</v>
      </c>
      <c r="T102" s="23" t="s">
        <v>81</v>
      </c>
      <c r="U102" s="4"/>
      <c r="V102" s="5"/>
    </row>
    <row r="103" spans="1:22" ht="52.5" hidden="1" customHeight="1" thickBot="1">
      <c r="A103" s="31" t="s">
        <v>150</v>
      </c>
      <c r="B103" s="26" t="s">
        <v>125</v>
      </c>
      <c r="C103" s="11" t="s">
        <v>30</v>
      </c>
      <c r="D103" s="32" t="s">
        <v>81</v>
      </c>
      <c r="E103" s="32"/>
      <c r="F103" s="32"/>
      <c r="G103" s="32"/>
      <c r="H103" s="23" t="s">
        <v>81</v>
      </c>
      <c r="I103" s="23" t="s">
        <v>81</v>
      </c>
      <c r="J103" s="23" t="s">
        <v>81</v>
      </c>
      <c r="K103" s="23" t="s">
        <v>81</v>
      </c>
      <c r="L103" s="23" t="s">
        <v>81</v>
      </c>
      <c r="M103" s="23" t="s">
        <v>81</v>
      </c>
      <c r="N103" s="23" t="s">
        <v>81</v>
      </c>
      <c r="O103" s="23">
        <v>0</v>
      </c>
      <c r="P103" s="23" t="s">
        <v>81</v>
      </c>
      <c r="Q103" s="23" t="s">
        <v>81</v>
      </c>
      <c r="R103" s="23" t="s">
        <v>81</v>
      </c>
      <c r="S103" s="23" t="s">
        <v>81</v>
      </c>
      <c r="T103" s="23" t="s">
        <v>81</v>
      </c>
      <c r="U103" s="4"/>
      <c r="V103" s="5"/>
    </row>
    <row r="104" spans="1:22" ht="21" hidden="1" customHeight="1" thickBot="1">
      <c r="A104" s="31" t="s">
        <v>151</v>
      </c>
      <c r="B104" s="26" t="s">
        <v>125</v>
      </c>
      <c r="C104" s="11" t="s">
        <v>30</v>
      </c>
      <c r="D104" s="32" t="s">
        <v>81</v>
      </c>
      <c r="E104" s="32"/>
      <c r="F104" s="32"/>
      <c r="G104" s="32"/>
      <c r="H104" s="23">
        <v>0</v>
      </c>
      <c r="I104" s="25" t="s">
        <v>81</v>
      </c>
      <c r="J104" s="23">
        <v>0</v>
      </c>
      <c r="K104" s="25" t="s">
        <v>81</v>
      </c>
      <c r="L104" s="23">
        <v>0</v>
      </c>
      <c r="M104" s="25" t="s">
        <v>81</v>
      </c>
      <c r="N104" s="23">
        <v>0</v>
      </c>
      <c r="O104" s="23">
        <v>0</v>
      </c>
      <c r="P104" s="23">
        <v>0</v>
      </c>
      <c r="Q104" s="25" t="s">
        <v>81</v>
      </c>
      <c r="R104" s="23">
        <v>0</v>
      </c>
      <c r="S104" s="34" t="s">
        <v>81</v>
      </c>
      <c r="T104" s="23" t="s">
        <v>81</v>
      </c>
      <c r="U104" s="4"/>
      <c r="V104" s="5"/>
    </row>
    <row r="105" spans="1:22" ht="39" hidden="1" customHeight="1" thickBot="1">
      <c r="A105" s="31" t="s">
        <v>152</v>
      </c>
      <c r="B105" s="26" t="s">
        <v>125</v>
      </c>
      <c r="C105" s="11" t="s">
        <v>30</v>
      </c>
      <c r="D105" s="32" t="s">
        <v>81</v>
      </c>
      <c r="E105" s="32"/>
      <c r="F105" s="32"/>
      <c r="G105" s="32"/>
      <c r="H105" s="23">
        <f>SUM(H106:H109)</f>
        <v>0</v>
      </c>
      <c r="I105" s="25" t="s">
        <v>81</v>
      </c>
      <c r="J105" s="23">
        <f>SUM(J106:J109)</f>
        <v>0</v>
      </c>
      <c r="K105" s="25" t="s">
        <v>81</v>
      </c>
      <c r="L105" s="23">
        <f>SUM(L106:L109)</f>
        <v>0</v>
      </c>
      <c r="M105" s="25" t="s">
        <v>81</v>
      </c>
      <c r="N105" s="23">
        <f>SUM(N106:N109)</f>
        <v>0</v>
      </c>
      <c r="O105" s="23">
        <v>0</v>
      </c>
      <c r="P105" s="23">
        <f>SUM(P106:P109)</f>
        <v>0</v>
      </c>
      <c r="Q105" s="25" t="s">
        <v>81</v>
      </c>
      <c r="R105" s="23">
        <f>SUM(R106:R109)</f>
        <v>0</v>
      </c>
      <c r="S105" s="25" t="s">
        <v>81</v>
      </c>
      <c r="T105" s="23" t="s">
        <v>81</v>
      </c>
      <c r="U105" s="4"/>
      <c r="V105" s="5"/>
    </row>
    <row r="106" spans="1:22" ht="26.25" hidden="1" customHeight="1" thickBot="1">
      <c r="A106" s="31" t="s">
        <v>153</v>
      </c>
      <c r="B106" s="26" t="s">
        <v>125</v>
      </c>
      <c r="C106" s="11" t="s">
        <v>30</v>
      </c>
      <c r="D106" s="32" t="s">
        <v>81</v>
      </c>
      <c r="E106" s="32"/>
      <c r="F106" s="32"/>
      <c r="G106" s="32"/>
      <c r="H106" s="23">
        <v>0</v>
      </c>
      <c r="I106" s="25" t="s">
        <v>81</v>
      </c>
      <c r="J106" s="23">
        <v>0</v>
      </c>
      <c r="K106" s="25" t="s">
        <v>81</v>
      </c>
      <c r="L106" s="23">
        <v>0</v>
      </c>
      <c r="M106" s="25" t="s">
        <v>81</v>
      </c>
      <c r="N106" s="23">
        <v>0</v>
      </c>
      <c r="O106" s="23">
        <v>0</v>
      </c>
      <c r="P106" s="23">
        <v>0</v>
      </c>
      <c r="Q106" s="25" t="s">
        <v>81</v>
      </c>
      <c r="R106" s="23">
        <v>0</v>
      </c>
      <c r="S106" s="25" t="s">
        <v>81</v>
      </c>
      <c r="T106" s="23" t="s">
        <v>81</v>
      </c>
      <c r="U106" s="4"/>
      <c r="V106" s="5"/>
    </row>
    <row r="107" spans="1:22" ht="18.75" hidden="1" customHeight="1" thickBot="1">
      <c r="A107" s="31" t="s">
        <v>154</v>
      </c>
      <c r="B107" s="26" t="s">
        <v>125</v>
      </c>
      <c r="C107" s="11" t="s">
        <v>30</v>
      </c>
      <c r="D107" s="32" t="s">
        <v>81</v>
      </c>
      <c r="E107" s="32"/>
      <c r="F107" s="32"/>
      <c r="G107" s="32"/>
      <c r="H107" s="23">
        <v>0</v>
      </c>
      <c r="I107" s="25" t="s">
        <v>81</v>
      </c>
      <c r="J107" s="23">
        <v>0</v>
      </c>
      <c r="K107" s="25" t="s">
        <v>81</v>
      </c>
      <c r="L107" s="23">
        <v>0</v>
      </c>
      <c r="M107" s="25" t="s">
        <v>81</v>
      </c>
      <c r="N107" s="23">
        <v>0</v>
      </c>
      <c r="O107" s="23">
        <v>0</v>
      </c>
      <c r="P107" s="23">
        <v>0</v>
      </c>
      <c r="Q107" s="25" t="s">
        <v>81</v>
      </c>
      <c r="R107" s="23">
        <v>0</v>
      </c>
      <c r="S107" s="25" t="s">
        <v>81</v>
      </c>
      <c r="T107" s="23" t="s">
        <v>81</v>
      </c>
      <c r="U107" s="4"/>
      <c r="V107" s="5"/>
    </row>
    <row r="108" spans="1:22" ht="26.25" hidden="1" customHeight="1" thickBot="1">
      <c r="A108" s="31" t="s">
        <v>155</v>
      </c>
      <c r="B108" s="26" t="s">
        <v>125</v>
      </c>
      <c r="C108" s="11" t="s">
        <v>30</v>
      </c>
      <c r="D108" s="32" t="s">
        <v>81</v>
      </c>
      <c r="E108" s="32"/>
      <c r="F108" s="32"/>
      <c r="G108" s="32"/>
      <c r="H108" s="23">
        <v>0</v>
      </c>
      <c r="I108" s="25" t="s">
        <v>81</v>
      </c>
      <c r="J108" s="23">
        <v>0</v>
      </c>
      <c r="K108" s="25" t="s">
        <v>81</v>
      </c>
      <c r="L108" s="23">
        <v>0</v>
      </c>
      <c r="M108" s="25" t="s">
        <v>81</v>
      </c>
      <c r="N108" s="23">
        <v>0</v>
      </c>
      <c r="O108" s="23">
        <v>0</v>
      </c>
      <c r="P108" s="23">
        <v>0</v>
      </c>
      <c r="Q108" s="25" t="s">
        <v>81</v>
      </c>
      <c r="R108" s="23">
        <v>0</v>
      </c>
      <c r="S108" s="25" t="s">
        <v>81</v>
      </c>
      <c r="T108" s="23" t="s">
        <v>81</v>
      </c>
      <c r="U108" s="4"/>
      <c r="V108" s="5"/>
    </row>
    <row r="109" spans="1:22" ht="30.75" hidden="1" customHeight="1" thickBot="1">
      <c r="A109" s="31" t="s">
        <v>156</v>
      </c>
      <c r="B109" s="26" t="s">
        <v>125</v>
      </c>
      <c r="C109" s="11" t="s">
        <v>30</v>
      </c>
      <c r="D109" s="32" t="s">
        <v>81</v>
      </c>
      <c r="E109" s="32"/>
      <c r="F109" s="32"/>
      <c r="G109" s="32"/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 t="s">
        <v>81</v>
      </c>
      <c r="U109" s="4"/>
      <c r="V109" s="5"/>
    </row>
    <row r="110" spans="1:22" ht="23.25" hidden="1" customHeight="1" thickBot="1">
      <c r="A110" s="31" t="s">
        <v>157</v>
      </c>
      <c r="B110" s="26" t="s">
        <v>125</v>
      </c>
      <c r="C110" s="11" t="s">
        <v>30</v>
      </c>
      <c r="D110" s="32" t="s">
        <v>81</v>
      </c>
      <c r="E110" s="32"/>
      <c r="F110" s="32"/>
      <c r="G110" s="32"/>
      <c r="H110" s="23">
        <f>SUM(H111:H114)</f>
        <v>0</v>
      </c>
      <c r="I110" s="25" t="s">
        <v>81</v>
      </c>
      <c r="J110" s="23">
        <f>SUM(J111:J114)</f>
        <v>0</v>
      </c>
      <c r="K110" s="25" t="s">
        <v>81</v>
      </c>
      <c r="L110" s="23">
        <f>SUM(L111:L114)</f>
        <v>0</v>
      </c>
      <c r="M110" s="25" t="s">
        <v>81</v>
      </c>
      <c r="N110" s="23">
        <f>SUM(N111:N114)</f>
        <v>0</v>
      </c>
      <c r="O110" s="23">
        <v>0</v>
      </c>
      <c r="P110" s="23">
        <f>SUM(P111:P114)</f>
        <v>0</v>
      </c>
      <c r="Q110" s="25" t="s">
        <v>81</v>
      </c>
      <c r="R110" s="23">
        <f>SUM(R111:R114)</f>
        <v>0</v>
      </c>
      <c r="S110" s="25" t="s">
        <v>81</v>
      </c>
      <c r="T110" s="23" t="s">
        <v>81</v>
      </c>
      <c r="U110" s="4"/>
      <c r="V110" s="5"/>
    </row>
    <row r="111" spans="1:22" ht="34.5" hidden="1" customHeight="1" thickBot="1">
      <c r="A111" s="31" t="s">
        <v>158</v>
      </c>
      <c r="B111" s="26" t="s">
        <v>125</v>
      </c>
      <c r="C111" s="11" t="s">
        <v>30</v>
      </c>
      <c r="D111" s="32" t="s">
        <v>81</v>
      </c>
      <c r="E111" s="32"/>
      <c r="F111" s="32"/>
      <c r="G111" s="32"/>
      <c r="H111" s="23">
        <v>0</v>
      </c>
      <c r="I111" s="25" t="s">
        <v>81</v>
      </c>
      <c r="J111" s="23">
        <v>0</v>
      </c>
      <c r="K111" s="25" t="s">
        <v>81</v>
      </c>
      <c r="L111" s="23">
        <v>0</v>
      </c>
      <c r="M111" s="25" t="s">
        <v>81</v>
      </c>
      <c r="N111" s="23">
        <v>0</v>
      </c>
      <c r="O111" s="23">
        <v>0</v>
      </c>
      <c r="P111" s="23">
        <v>0</v>
      </c>
      <c r="Q111" s="25" t="s">
        <v>81</v>
      </c>
      <c r="R111" s="23">
        <v>0</v>
      </c>
      <c r="S111" s="25" t="s">
        <v>81</v>
      </c>
      <c r="T111" s="23" t="s">
        <v>81</v>
      </c>
      <c r="U111" s="4"/>
      <c r="V111" s="5"/>
    </row>
    <row r="112" spans="1:22" ht="23.25" hidden="1" customHeight="1" thickBot="1">
      <c r="A112" s="31" t="s">
        <v>159</v>
      </c>
      <c r="B112" s="26" t="s">
        <v>125</v>
      </c>
      <c r="C112" s="11" t="s">
        <v>30</v>
      </c>
      <c r="D112" s="32" t="s">
        <v>81</v>
      </c>
      <c r="E112" s="32"/>
      <c r="F112" s="32"/>
      <c r="G112" s="32"/>
      <c r="H112" s="23">
        <v>0</v>
      </c>
      <c r="I112" s="25" t="s">
        <v>81</v>
      </c>
      <c r="J112" s="23">
        <v>0</v>
      </c>
      <c r="K112" s="25" t="s">
        <v>81</v>
      </c>
      <c r="L112" s="23">
        <v>0</v>
      </c>
      <c r="M112" s="25" t="s">
        <v>81</v>
      </c>
      <c r="N112" s="23">
        <v>0</v>
      </c>
      <c r="O112" s="23">
        <v>0</v>
      </c>
      <c r="P112" s="23">
        <v>0</v>
      </c>
      <c r="Q112" s="25" t="s">
        <v>81</v>
      </c>
      <c r="R112" s="23">
        <v>0</v>
      </c>
      <c r="S112" s="25" t="s">
        <v>81</v>
      </c>
      <c r="T112" s="23" t="s">
        <v>81</v>
      </c>
      <c r="U112" s="4"/>
      <c r="V112" s="5"/>
    </row>
    <row r="113" spans="1:22" ht="27.75" hidden="1" customHeight="1" thickBot="1">
      <c r="A113" s="31" t="s">
        <v>160</v>
      </c>
      <c r="B113" s="26" t="s">
        <v>125</v>
      </c>
      <c r="C113" s="11" t="s">
        <v>30</v>
      </c>
      <c r="D113" s="32" t="s">
        <v>81</v>
      </c>
      <c r="E113" s="32"/>
      <c r="F113" s="32"/>
      <c r="G113" s="32"/>
      <c r="H113" s="23">
        <v>0</v>
      </c>
      <c r="I113" s="25" t="s">
        <v>81</v>
      </c>
      <c r="J113" s="23">
        <v>0</v>
      </c>
      <c r="K113" s="25" t="s">
        <v>81</v>
      </c>
      <c r="L113" s="23">
        <v>0</v>
      </c>
      <c r="M113" s="25" t="s">
        <v>81</v>
      </c>
      <c r="N113" s="23">
        <v>0</v>
      </c>
      <c r="O113" s="23">
        <v>0</v>
      </c>
      <c r="P113" s="23">
        <v>0</v>
      </c>
      <c r="Q113" s="25" t="s">
        <v>81</v>
      </c>
      <c r="R113" s="23">
        <v>0</v>
      </c>
      <c r="S113" s="25" t="s">
        <v>81</v>
      </c>
      <c r="T113" s="23" t="s">
        <v>81</v>
      </c>
      <c r="U113" s="4"/>
      <c r="V113" s="5"/>
    </row>
    <row r="114" spans="1:22" ht="39.75" hidden="1" customHeight="1" thickBot="1">
      <c r="A114" s="31" t="s">
        <v>161</v>
      </c>
      <c r="B114" s="26" t="s">
        <v>125</v>
      </c>
      <c r="C114" s="11" t="s">
        <v>30</v>
      </c>
      <c r="D114" s="32" t="s">
        <v>81</v>
      </c>
      <c r="E114" s="32"/>
      <c r="F114" s="32"/>
      <c r="G114" s="32"/>
      <c r="H114" s="23">
        <v>0</v>
      </c>
      <c r="I114" s="25" t="s">
        <v>81</v>
      </c>
      <c r="J114" s="23">
        <v>0</v>
      </c>
      <c r="K114" s="25" t="s">
        <v>81</v>
      </c>
      <c r="L114" s="23">
        <v>0</v>
      </c>
      <c r="M114" s="25" t="s">
        <v>81</v>
      </c>
      <c r="N114" s="23">
        <v>0</v>
      </c>
      <c r="O114" s="23">
        <v>0</v>
      </c>
      <c r="P114" s="23">
        <v>0</v>
      </c>
      <c r="Q114" s="25" t="s">
        <v>81</v>
      </c>
      <c r="R114" s="23">
        <v>0</v>
      </c>
      <c r="S114" s="25" t="s">
        <v>81</v>
      </c>
      <c r="T114" s="23" t="s">
        <v>81</v>
      </c>
      <c r="U114" s="4"/>
      <c r="V114" s="5"/>
    </row>
    <row r="115" spans="1:22" ht="42.75" hidden="1" customHeight="1" thickBot="1">
      <c r="A115" s="31" t="s">
        <v>162</v>
      </c>
      <c r="B115" s="26" t="s">
        <v>125</v>
      </c>
      <c r="C115" s="11" t="s">
        <v>30</v>
      </c>
      <c r="D115" s="32" t="s">
        <v>81</v>
      </c>
      <c r="E115" s="32"/>
      <c r="F115" s="32"/>
      <c r="G115" s="32"/>
      <c r="H115" s="23">
        <f>SUM(H116:H118)</f>
        <v>0</v>
      </c>
      <c r="I115" s="25" t="s">
        <v>81</v>
      </c>
      <c r="J115" s="23">
        <f>SUM(J116:J118)</f>
        <v>0</v>
      </c>
      <c r="K115" s="25" t="s">
        <v>81</v>
      </c>
      <c r="L115" s="23">
        <f>SUM(L116:L118)</f>
        <v>0</v>
      </c>
      <c r="M115" s="25" t="s">
        <v>81</v>
      </c>
      <c r="N115" s="23">
        <f>SUM(N116:N118)</f>
        <v>0</v>
      </c>
      <c r="O115" s="23">
        <v>0</v>
      </c>
      <c r="P115" s="23">
        <f>SUM(P116:P118)</f>
        <v>0</v>
      </c>
      <c r="Q115" s="25" t="s">
        <v>81</v>
      </c>
      <c r="R115" s="23">
        <f>SUM(R116:R118)</f>
        <v>0</v>
      </c>
      <c r="S115" s="25" t="s">
        <v>81</v>
      </c>
      <c r="T115" s="23" t="s">
        <v>81</v>
      </c>
      <c r="U115" s="4"/>
      <c r="V115" s="5"/>
    </row>
    <row r="116" spans="1:22" ht="27" hidden="1" customHeight="1" thickBot="1">
      <c r="A116" s="31" t="s">
        <v>163</v>
      </c>
      <c r="B116" s="26" t="s">
        <v>125</v>
      </c>
      <c r="C116" s="11" t="s">
        <v>30</v>
      </c>
      <c r="D116" s="32" t="s">
        <v>81</v>
      </c>
      <c r="E116" s="32"/>
      <c r="F116" s="32"/>
      <c r="G116" s="32"/>
      <c r="H116" s="23">
        <v>0</v>
      </c>
      <c r="I116" s="25" t="s">
        <v>81</v>
      </c>
      <c r="J116" s="23">
        <v>0</v>
      </c>
      <c r="K116" s="25" t="s">
        <v>81</v>
      </c>
      <c r="L116" s="23">
        <v>0</v>
      </c>
      <c r="M116" s="25" t="s">
        <v>81</v>
      </c>
      <c r="N116" s="23">
        <v>0</v>
      </c>
      <c r="O116" s="23">
        <v>0</v>
      </c>
      <c r="P116" s="23">
        <v>0</v>
      </c>
      <c r="Q116" s="25" t="s">
        <v>81</v>
      </c>
      <c r="R116" s="23">
        <v>0</v>
      </c>
      <c r="S116" s="25" t="s">
        <v>81</v>
      </c>
      <c r="T116" s="23" t="s">
        <v>81</v>
      </c>
      <c r="U116" s="4"/>
      <c r="V116" s="5"/>
    </row>
    <row r="117" spans="1:22" ht="45" hidden="1" customHeight="1" thickBot="1">
      <c r="A117" s="31" t="s">
        <v>164</v>
      </c>
      <c r="B117" s="26" t="s">
        <v>125</v>
      </c>
      <c r="C117" s="11" t="s">
        <v>30</v>
      </c>
      <c r="D117" s="32" t="s">
        <v>81</v>
      </c>
      <c r="E117" s="32"/>
      <c r="F117" s="32"/>
      <c r="G117" s="32"/>
      <c r="H117" s="23">
        <v>0</v>
      </c>
      <c r="I117" s="25" t="s">
        <v>81</v>
      </c>
      <c r="J117" s="23">
        <v>0</v>
      </c>
      <c r="K117" s="25" t="s">
        <v>81</v>
      </c>
      <c r="L117" s="23">
        <v>0</v>
      </c>
      <c r="M117" s="25" t="s">
        <v>81</v>
      </c>
      <c r="N117" s="23">
        <v>0</v>
      </c>
      <c r="O117" s="23">
        <v>0</v>
      </c>
      <c r="P117" s="23">
        <v>0</v>
      </c>
      <c r="Q117" s="25" t="s">
        <v>81</v>
      </c>
      <c r="R117" s="23">
        <v>0</v>
      </c>
      <c r="S117" s="25" t="s">
        <v>81</v>
      </c>
      <c r="T117" s="23" t="s">
        <v>81</v>
      </c>
      <c r="U117" s="4"/>
      <c r="V117" s="5"/>
    </row>
    <row r="118" spans="1:22" ht="48" hidden="1" customHeight="1" thickBot="1">
      <c r="A118" s="31" t="s">
        <v>165</v>
      </c>
      <c r="B118" s="26" t="s">
        <v>125</v>
      </c>
      <c r="C118" s="11" t="s">
        <v>30</v>
      </c>
      <c r="D118" s="32" t="s">
        <v>81</v>
      </c>
      <c r="E118" s="32"/>
      <c r="F118" s="32"/>
      <c r="G118" s="32"/>
      <c r="H118" s="23">
        <v>0</v>
      </c>
      <c r="I118" s="25" t="s">
        <v>81</v>
      </c>
      <c r="J118" s="23">
        <v>0</v>
      </c>
      <c r="K118" s="25" t="s">
        <v>81</v>
      </c>
      <c r="L118" s="23">
        <v>0</v>
      </c>
      <c r="M118" s="25" t="s">
        <v>81</v>
      </c>
      <c r="N118" s="23">
        <v>0</v>
      </c>
      <c r="O118" s="23">
        <v>0</v>
      </c>
      <c r="P118" s="23">
        <v>0</v>
      </c>
      <c r="Q118" s="25" t="s">
        <v>81</v>
      </c>
      <c r="R118" s="23">
        <v>0</v>
      </c>
      <c r="S118" s="25" t="s">
        <v>81</v>
      </c>
      <c r="T118" s="23" t="s">
        <v>81</v>
      </c>
      <c r="U118" s="4"/>
      <c r="V118" s="5"/>
    </row>
    <row r="119" spans="1:22" ht="21" hidden="1" customHeight="1" thickBot="1">
      <c r="A119" s="31" t="s">
        <v>166</v>
      </c>
      <c r="B119" s="26" t="s">
        <v>125</v>
      </c>
      <c r="C119" s="11" t="s">
        <v>30</v>
      </c>
      <c r="D119" s="32" t="s">
        <v>81</v>
      </c>
      <c r="E119" s="32"/>
      <c r="F119" s="32"/>
      <c r="G119" s="32"/>
      <c r="H119" s="23">
        <f>SUM(H120:H123)</f>
        <v>0</v>
      </c>
      <c r="I119" s="25" t="s">
        <v>81</v>
      </c>
      <c r="J119" s="23">
        <f>SUM(J120:J123)</f>
        <v>0</v>
      </c>
      <c r="K119" s="25" t="s">
        <v>81</v>
      </c>
      <c r="L119" s="23">
        <f>SUM(L120:L123)</f>
        <v>0</v>
      </c>
      <c r="M119" s="25" t="s">
        <v>81</v>
      </c>
      <c r="N119" s="23">
        <f>SUM(N120:N123)</f>
        <v>0</v>
      </c>
      <c r="O119" s="23">
        <v>0</v>
      </c>
      <c r="P119" s="23">
        <f>SUM(P120:P123)</f>
        <v>0</v>
      </c>
      <c r="Q119" s="25" t="s">
        <v>81</v>
      </c>
      <c r="R119" s="23">
        <f>SUM(R120:R123)</f>
        <v>0</v>
      </c>
      <c r="S119" s="25" t="s">
        <v>81</v>
      </c>
      <c r="T119" s="23" t="s">
        <v>81</v>
      </c>
      <c r="U119" s="4"/>
      <c r="V119" s="5"/>
    </row>
    <row r="120" spans="1:22" ht="34.5" hidden="1" customHeight="1" thickBot="1">
      <c r="A120" s="31" t="s">
        <v>167</v>
      </c>
      <c r="B120" s="26" t="s">
        <v>125</v>
      </c>
      <c r="C120" s="11" t="s">
        <v>30</v>
      </c>
      <c r="D120" s="32" t="s">
        <v>81</v>
      </c>
      <c r="E120" s="32"/>
      <c r="F120" s="32"/>
      <c r="G120" s="32"/>
      <c r="H120" s="23">
        <v>0</v>
      </c>
      <c r="I120" s="25" t="s">
        <v>81</v>
      </c>
      <c r="J120" s="23">
        <v>0</v>
      </c>
      <c r="K120" s="25" t="s">
        <v>81</v>
      </c>
      <c r="L120" s="23">
        <v>0</v>
      </c>
      <c r="M120" s="25" t="s">
        <v>81</v>
      </c>
      <c r="N120" s="23">
        <v>0</v>
      </c>
      <c r="O120" s="23">
        <v>0</v>
      </c>
      <c r="P120" s="23">
        <v>0</v>
      </c>
      <c r="Q120" s="25" t="s">
        <v>81</v>
      </c>
      <c r="R120" s="23">
        <v>0</v>
      </c>
      <c r="S120" s="25" t="s">
        <v>81</v>
      </c>
      <c r="T120" s="23" t="s">
        <v>81</v>
      </c>
      <c r="U120" s="4"/>
      <c r="V120" s="5"/>
    </row>
    <row r="121" spans="1:22" hidden="1">
      <c r="A121" s="31" t="s">
        <v>168</v>
      </c>
      <c r="B121" s="26" t="s">
        <v>125</v>
      </c>
      <c r="C121" s="11" t="s">
        <v>30</v>
      </c>
      <c r="D121" s="32" t="s">
        <v>81</v>
      </c>
      <c r="E121" s="32"/>
      <c r="F121" s="32"/>
      <c r="G121" s="32"/>
      <c r="H121" s="23">
        <v>0</v>
      </c>
      <c r="I121" s="25" t="s">
        <v>81</v>
      </c>
      <c r="J121" s="23">
        <v>0</v>
      </c>
      <c r="K121" s="25" t="s">
        <v>81</v>
      </c>
      <c r="L121" s="23">
        <v>0</v>
      </c>
      <c r="M121" s="25" t="s">
        <v>81</v>
      </c>
      <c r="N121" s="23">
        <v>0</v>
      </c>
      <c r="O121" s="23">
        <v>0</v>
      </c>
      <c r="P121" s="23">
        <v>0</v>
      </c>
      <c r="Q121" s="25" t="s">
        <v>81</v>
      </c>
      <c r="R121" s="23">
        <v>0</v>
      </c>
      <c r="S121" s="25" t="s">
        <v>81</v>
      </c>
      <c r="T121" s="23" t="s">
        <v>81</v>
      </c>
      <c r="U121" s="4"/>
      <c r="V121" s="5"/>
    </row>
    <row r="122" spans="1:22" ht="21.75" hidden="1" customHeight="1" thickBot="1">
      <c r="A122" s="31" t="s">
        <v>169</v>
      </c>
      <c r="B122" s="26" t="s">
        <v>125</v>
      </c>
      <c r="C122" s="11" t="s">
        <v>30</v>
      </c>
      <c r="D122" s="32" t="s">
        <v>81</v>
      </c>
      <c r="E122" s="32"/>
      <c r="F122" s="32"/>
      <c r="G122" s="32"/>
      <c r="H122" s="23">
        <v>0</v>
      </c>
      <c r="I122" s="25" t="s">
        <v>81</v>
      </c>
      <c r="J122" s="23">
        <v>0</v>
      </c>
      <c r="K122" s="25" t="s">
        <v>81</v>
      </c>
      <c r="L122" s="23">
        <v>0</v>
      </c>
      <c r="M122" s="25" t="s">
        <v>81</v>
      </c>
      <c r="N122" s="23">
        <v>0</v>
      </c>
      <c r="O122" s="23">
        <v>0</v>
      </c>
      <c r="P122" s="23">
        <v>0</v>
      </c>
      <c r="Q122" s="25" t="s">
        <v>81</v>
      </c>
      <c r="R122" s="23">
        <v>0</v>
      </c>
      <c r="S122" s="25" t="s">
        <v>81</v>
      </c>
      <c r="T122" s="23" t="s">
        <v>81</v>
      </c>
      <c r="U122" s="4"/>
      <c r="V122" s="5"/>
    </row>
    <row r="123" spans="1:22" ht="23.25" hidden="1" customHeight="1" thickBot="1">
      <c r="A123" s="31" t="s">
        <v>170</v>
      </c>
      <c r="B123" s="26" t="s">
        <v>125</v>
      </c>
      <c r="C123" s="11" t="s">
        <v>30</v>
      </c>
      <c r="D123" s="32" t="s">
        <v>81</v>
      </c>
      <c r="E123" s="32"/>
      <c r="F123" s="32"/>
      <c r="G123" s="32"/>
      <c r="H123" s="23">
        <v>0</v>
      </c>
      <c r="I123" s="25" t="s">
        <v>81</v>
      </c>
      <c r="J123" s="23">
        <v>0</v>
      </c>
      <c r="K123" s="25" t="s">
        <v>81</v>
      </c>
      <c r="L123" s="23">
        <v>0</v>
      </c>
      <c r="M123" s="25" t="s">
        <v>81</v>
      </c>
      <c r="N123" s="23">
        <v>0</v>
      </c>
      <c r="O123" s="23">
        <v>0</v>
      </c>
      <c r="P123" s="23">
        <v>0</v>
      </c>
      <c r="Q123" s="25" t="s">
        <v>81</v>
      </c>
      <c r="R123" s="23">
        <v>0</v>
      </c>
      <c r="S123" s="25" t="s">
        <v>81</v>
      </c>
      <c r="T123" s="23" t="s">
        <v>81</v>
      </c>
      <c r="U123" s="4"/>
      <c r="V123" s="5"/>
    </row>
    <row r="124" spans="1:22" hidden="1">
      <c r="A124" s="31" t="s">
        <v>171</v>
      </c>
      <c r="B124" s="26" t="s">
        <v>125</v>
      </c>
      <c r="C124" s="11" t="s">
        <v>30</v>
      </c>
      <c r="D124" s="32" t="s">
        <v>81</v>
      </c>
      <c r="E124" s="32"/>
      <c r="F124" s="32"/>
      <c r="G124" s="32"/>
      <c r="H124" s="23">
        <v>0</v>
      </c>
      <c r="I124" s="25" t="s">
        <v>81</v>
      </c>
      <c r="J124" s="23">
        <v>0</v>
      </c>
      <c r="K124" s="25" t="s">
        <v>81</v>
      </c>
      <c r="L124" s="23">
        <v>0</v>
      </c>
      <c r="M124" s="25" t="s">
        <v>81</v>
      </c>
      <c r="N124" s="23">
        <v>0</v>
      </c>
      <c r="O124" s="23">
        <v>0</v>
      </c>
      <c r="P124" s="23">
        <v>0</v>
      </c>
      <c r="Q124" s="25" t="s">
        <v>81</v>
      </c>
      <c r="R124" s="23">
        <v>0</v>
      </c>
      <c r="S124" s="34" t="s">
        <v>81</v>
      </c>
      <c r="T124" s="23" t="s">
        <v>81</v>
      </c>
      <c r="U124" s="4"/>
      <c r="V124" s="5"/>
    </row>
    <row r="125" spans="1:22" hidden="1">
      <c r="A125" s="31" t="s">
        <v>172</v>
      </c>
      <c r="B125" s="26" t="s">
        <v>125</v>
      </c>
      <c r="C125" s="11" t="s">
        <v>30</v>
      </c>
      <c r="D125" s="32" t="s">
        <v>81</v>
      </c>
      <c r="E125" s="32"/>
      <c r="F125" s="32"/>
      <c r="G125" s="32"/>
      <c r="H125" s="23">
        <v>0</v>
      </c>
      <c r="I125" s="25" t="s">
        <v>81</v>
      </c>
      <c r="J125" s="23">
        <v>0</v>
      </c>
      <c r="K125" s="25" t="s">
        <v>81</v>
      </c>
      <c r="L125" s="23">
        <v>0</v>
      </c>
      <c r="M125" s="25" t="s">
        <v>81</v>
      </c>
      <c r="N125" s="23">
        <v>0</v>
      </c>
      <c r="O125" s="23">
        <v>0</v>
      </c>
      <c r="P125" s="23">
        <v>0</v>
      </c>
      <c r="Q125" s="25" t="s">
        <v>81</v>
      </c>
      <c r="R125" s="23">
        <v>0</v>
      </c>
      <c r="S125" s="34" t="s">
        <v>81</v>
      </c>
      <c r="T125" s="23" t="s">
        <v>81</v>
      </c>
      <c r="U125" s="4"/>
      <c r="V125" s="5"/>
    </row>
    <row r="126" spans="1:22" hidden="1">
      <c r="A126" s="31" t="s">
        <v>173</v>
      </c>
      <c r="B126" s="26" t="s">
        <v>125</v>
      </c>
      <c r="C126" s="11" t="s">
        <v>30</v>
      </c>
      <c r="D126" s="32" t="s">
        <v>81</v>
      </c>
      <c r="E126" s="32"/>
      <c r="F126" s="32"/>
      <c r="G126" s="32"/>
      <c r="H126" s="23">
        <f>H127+H133+H140+H147+H148</f>
        <v>0</v>
      </c>
      <c r="I126" s="25" t="s">
        <v>81</v>
      </c>
      <c r="J126" s="23">
        <f>J127+J133+J140+J147+J148</f>
        <v>0</v>
      </c>
      <c r="K126" s="25" t="s">
        <v>81</v>
      </c>
      <c r="L126" s="23">
        <f>L127+L133+L140+L147+L148</f>
        <v>0</v>
      </c>
      <c r="M126" s="25" t="s">
        <v>81</v>
      </c>
      <c r="N126" s="23">
        <f>N127+N133+N140+N147+N148</f>
        <v>0</v>
      </c>
      <c r="O126" s="23">
        <v>0</v>
      </c>
      <c r="P126" s="23">
        <f>P127+P133+P140+P147+P148</f>
        <v>0</v>
      </c>
      <c r="Q126" s="25" t="s">
        <v>81</v>
      </c>
      <c r="R126" s="23">
        <f>R127+R133+R140+R147+R148</f>
        <v>0</v>
      </c>
      <c r="S126" s="25" t="s">
        <v>81</v>
      </c>
      <c r="T126" s="23" t="s">
        <v>81</v>
      </c>
      <c r="U126" s="4"/>
      <c r="V126" s="5"/>
    </row>
    <row r="127" spans="1:22" ht="24.75" hidden="1" customHeight="1" thickBot="1">
      <c r="A127" s="31" t="s">
        <v>174</v>
      </c>
      <c r="B127" s="26" t="s">
        <v>125</v>
      </c>
      <c r="C127" s="11" t="s">
        <v>30</v>
      </c>
      <c r="D127" s="32" t="s">
        <v>81</v>
      </c>
      <c r="E127" s="32"/>
      <c r="F127" s="32"/>
      <c r="G127" s="32"/>
      <c r="H127" s="23">
        <f>H128+H131+H132</f>
        <v>0</v>
      </c>
      <c r="I127" s="25" t="s">
        <v>81</v>
      </c>
      <c r="J127" s="23">
        <f>J128+J131+J132</f>
        <v>0</v>
      </c>
      <c r="K127" s="25" t="s">
        <v>81</v>
      </c>
      <c r="L127" s="23">
        <f>L128+L131+L132</f>
        <v>0</v>
      </c>
      <c r="M127" s="25" t="s">
        <v>81</v>
      </c>
      <c r="N127" s="23">
        <f>N128+N131+N132</f>
        <v>0</v>
      </c>
      <c r="O127" s="23">
        <v>0</v>
      </c>
      <c r="P127" s="23">
        <f>P128+P131+P132</f>
        <v>0</v>
      </c>
      <c r="Q127" s="25" t="s">
        <v>81</v>
      </c>
      <c r="R127" s="23">
        <f>R128+R131+R132</f>
        <v>0</v>
      </c>
      <c r="S127" s="25" t="s">
        <v>81</v>
      </c>
      <c r="T127" s="23" t="s">
        <v>81</v>
      </c>
      <c r="U127" s="4"/>
      <c r="V127" s="5"/>
    </row>
    <row r="128" spans="1:22" ht="27.75" hidden="1" customHeight="1" thickBot="1">
      <c r="A128" s="31" t="s">
        <v>175</v>
      </c>
      <c r="B128" s="26" t="s">
        <v>125</v>
      </c>
      <c r="C128" s="11" t="s">
        <v>30</v>
      </c>
      <c r="D128" s="32" t="s">
        <v>81</v>
      </c>
      <c r="E128" s="32"/>
      <c r="F128" s="32"/>
      <c r="G128" s="32"/>
      <c r="H128" s="23">
        <f>SUM(H129:H130)</f>
        <v>0</v>
      </c>
      <c r="I128" s="25" t="s">
        <v>81</v>
      </c>
      <c r="J128" s="23">
        <f>SUM(J129:J130)</f>
        <v>0</v>
      </c>
      <c r="K128" s="25" t="s">
        <v>81</v>
      </c>
      <c r="L128" s="23">
        <f>SUM(L129:L130)</f>
        <v>0</v>
      </c>
      <c r="M128" s="25" t="s">
        <v>81</v>
      </c>
      <c r="N128" s="23">
        <f>SUM(N129:N130)</f>
        <v>0</v>
      </c>
      <c r="O128" s="23">
        <v>0</v>
      </c>
      <c r="P128" s="23">
        <f>SUM(P129:P130)</f>
        <v>0</v>
      </c>
      <c r="Q128" s="25" t="s">
        <v>81</v>
      </c>
      <c r="R128" s="23">
        <f>SUM(R129:R130)</f>
        <v>0</v>
      </c>
      <c r="S128" s="25" t="s">
        <v>81</v>
      </c>
      <c r="T128" s="23" t="s">
        <v>81</v>
      </c>
      <c r="U128" s="4"/>
      <c r="V128" s="5"/>
    </row>
    <row r="129" spans="1:22" ht="39" hidden="1" customHeight="1" thickBot="1">
      <c r="A129" s="31" t="s">
        <v>176</v>
      </c>
      <c r="B129" s="26" t="s">
        <v>125</v>
      </c>
      <c r="C129" s="11" t="s">
        <v>30</v>
      </c>
      <c r="D129" s="32" t="s">
        <v>81</v>
      </c>
      <c r="E129" s="32"/>
      <c r="F129" s="32"/>
      <c r="G129" s="32"/>
      <c r="H129" s="23">
        <v>0</v>
      </c>
      <c r="I129" s="25" t="s">
        <v>81</v>
      </c>
      <c r="J129" s="23">
        <v>0</v>
      </c>
      <c r="K129" s="25" t="s">
        <v>81</v>
      </c>
      <c r="L129" s="23">
        <v>0</v>
      </c>
      <c r="M129" s="25" t="s">
        <v>81</v>
      </c>
      <c r="N129" s="23">
        <v>0</v>
      </c>
      <c r="O129" s="23">
        <v>0</v>
      </c>
      <c r="P129" s="23">
        <v>0</v>
      </c>
      <c r="Q129" s="25" t="s">
        <v>81</v>
      </c>
      <c r="R129" s="23">
        <v>0</v>
      </c>
      <c r="S129" s="25" t="s">
        <v>81</v>
      </c>
      <c r="T129" s="23" t="s">
        <v>81</v>
      </c>
      <c r="U129" s="4"/>
      <c r="V129" s="5"/>
    </row>
    <row r="130" spans="1:22" ht="21" hidden="1" customHeight="1" thickBot="1">
      <c r="A130" s="31" t="s">
        <v>177</v>
      </c>
      <c r="B130" s="26" t="s">
        <v>125</v>
      </c>
      <c r="C130" s="11" t="s">
        <v>30</v>
      </c>
      <c r="D130" s="32" t="s">
        <v>81</v>
      </c>
      <c r="E130" s="32"/>
      <c r="F130" s="32"/>
      <c r="G130" s="32"/>
      <c r="H130" s="23">
        <v>0</v>
      </c>
      <c r="I130" s="25" t="s">
        <v>81</v>
      </c>
      <c r="J130" s="23">
        <v>0</v>
      </c>
      <c r="K130" s="25" t="s">
        <v>81</v>
      </c>
      <c r="L130" s="23">
        <v>0</v>
      </c>
      <c r="M130" s="25" t="s">
        <v>81</v>
      </c>
      <c r="N130" s="23">
        <v>0</v>
      </c>
      <c r="O130" s="23">
        <v>0</v>
      </c>
      <c r="P130" s="23">
        <v>0</v>
      </c>
      <c r="Q130" s="25" t="s">
        <v>81</v>
      </c>
      <c r="R130" s="23">
        <v>0</v>
      </c>
      <c r="S130" s="25" t="s">
        <v>81</v>
      </c>
      <c r="T130" s="23" t="s">
        <v>81</v>
      </c>
      <c r="U130" s="4"/>
      <c r="V130" s="5"/>
    </row>
    <row r="131" spans="1:22" ht="24.75" hidden="1" customHeight="1" thickBot="1">
      <c r="A131" s="31" t="s">
        <v>178</v>
      </c>
      <c r="B131" s="26" t="s">
        <v>125</v>
      </c>
      <c r="C131" s="11" t="s">
        <v>30</v>
      </c>
      <c r="D131" s="32" t="s">
        <v>81</v>
      </c>
      <c r="E131" s="32"/>
      <c r="F131" s="32"/>
      <c r="G131" s="32"/>
      <c r="H131" s="23">
        <v>0</v>
      </c>
      <c r="I131" s="25" t="s">
        <v>81</v>
      </c>
      <c r="J131" s="23">
        <v>0</v>
      </c>
      <c r="K131" s="25" t="s">
        <v>81</v>
      </c>
      <c r="L131" s="23">
        <v>0</v>
      </c>
      <c r="M131" s="25" t="s">
        <v>81</v>
      </c>
      <c r="N131" s="23">
        <v>0</v>
      </c>
      <c r="O131" s="23">
        <v>0</v>
      </c>
      <c r="P131" s="23">
        <v>0</v>
      </c>
      <c r="Q131" s="25" t="s">
        <v>81</v>
      </c>
      <c r="R131" s="23">
        <v>0</v>
      </c>
      <c r="S131" s="34" t="s">
        <v>81</v>
      </c>
      <c r="T131" s="23" t="s">
        <v>81</v>
      </c>
      <c r="U131" s="4"/>
      <c r="V131" s="5"/>
    </row>
    <row r="132" spans="1:22" s="13" customFormat="1" ht="24.75" hidden="1" customHeight="1" thickBot="1">
      <c r="A132" s="31" t="s">
        <v>179</v>
      </c>
      <c r="B132" s="26" t="s">
        <v>125</v>
      </c>
      <c r="C132" s="11" t="s">
        <v>30</v>
      </c>
      <c r="D132" s="11" t="s">
        <v>81</v>
      </c>
      <c r="E132" s="11"/>
      <c r="F132" s="11"/>
      <c r="G132" s="32"/>
      <c r="H132" s="25">
        <v>0</v>
      </c>
      <c r="I132" s="25" t="s">
        <v>81</v>
      </c>
      <c r="J132" s="25">
        <v>0</v>
      </c>
      <c r="K132" s="25" t="s">
        <v>81</v>
      </c>
      <c r="L132" s="25">
        <v>0</v>
      </c>
      <c r="M132" s="25" t="s">
        <v>81</v>
      </c>
      <c r="N132" s="25">
        <v>0</v>
      </c>
      <c r="O132" s="23">
        <v>0</v>
      </c>
      <c r="P132" s="25">
        <v>0</v>
      </c>
      <c r="Q132" s="25" t="s">
        <v>81</v>
      </c>
      <c r="R132" s="25">
        <v>0</v>
      </c>
      <c r="S132" s="25" t="s">
        <v>81</v>
      </c>
      <c r="T132" s="23" t="s">
        <v>81</v>
      </c>
      <c r="U132" s="12"/>
      <c r="V132" s="6"/>
    </row>
    <row r="133" spans="1:22" ht="22.5" hidden="1" customHeight="1" thickBot="1">
      <c r="A133" s="31" t="s">
        <v>180</v>
      </c>
      <c r="B133" s="26" t="s">
        <v>125</v>
      </c>
      <c r="C133" s="11" t="s">
        <v>30</v>
      </c>
      <c r="D133" s="32" t="s">
        <v>81</v>
      </c>
      <c r="E133" s="32"/>
      <c r="F133" s="32"/>
      <c r="G133" s="32"/>
      <c r="H133" s="23">
        <f>H134+H137+H138+H139</f>
        <v>0</v>
      </c>
      <c r="I133" s="25" t="s">
        <v>81</v>
      </c>
      <c r="J133" s="23">
        <f>J134+J137+J138+J139</f>
        <v>0</v>
      </c>
      <c r="K133" s="25" t="s">
        <v>81</v>
      </c>
      <c r="L133" s="23">
        <f>L134+L137+L138+L139</f>
        <v>0</v>
      </c>
      <c r="M133" s="25" t="s">
        <v>81</v>
      </c>
      <c r="N133" s="23">
        <f>N134+N137+N138+N139</f>
        <v>0</v>
      </c>
      <c r="O133" s="23">
        <v>0</v>
      </c>
      <c r="P133" s="23">
        <f>P134+P137+P138+P139</f>
        <v>0</v>
      </c>
      <c r="Q133" s="25" t="s">
        <v>81</v>
      </c>
      <c r="R133" s="23">
        <f>R134+R137+R138+R139</f>
        <v>0</v>
      </c>
      <c r="S133" s="25" t="s">
        <v>81</v>
      </c>
      <c r="T133" s="23" t="s">
        <v>81</v>
      </c>
      <c r="U133" s="4"/>
      <c r="V133" s="5"/>
    </row>
    <row r="134" spans="1:22" s="13" customFormat="1" ht="31.5" hidden="1" customHeight="1" thickBot="1">
      <c r="A134" s="31" t="s">
        <v>181</v>
      </c>
      <c r="B134" s="26" t="s">
        <v>125</v>
      </c>
      <c r="C134" s="11" t="s">
        <v>30</v>
      </c>
      <c r="D134" s="11" t="s">
        <v>81</v>
      </c>
      <c r="E134" s="11"/>
      <c r="F134" s="11"/>
      <c r="G134" s="32"/>
      <c r="H134" s="25">
        <f>SUM(H135:H136)</f>
        <v>0</v>
      </c>
      <c r="I134" s="25" t="s">
        <v>81</v>
      </c>
      <c r="J134" s="25">
        <f>SUM(J135:J136)</f>
        <v>0</v>
      </c>
      <c r="K134" s="25" t="s">
        <v>81</v>
      </c>
      <c r="L134" s="25">
        <f>SUM(L135:L136)</f>
        <v>0</v>
      </c>
      <c r="M134" s="25" t="s">
        <v>81</v>
      </c>
      <c r="N134" s="25">
        <f>SUM(N135:N136)</f>
        <v>0</v>
      </c>
      <c r="O134" s="23">
        <v>0</v>
      </c>
      <c r="P134" s="25">
        <f>SUM(P135:P136)</f>
        <v>0</v>
      </c>
      <c r="Q134" s="25" t="s">
        <v>81</v>
      </c>
      <c r="R134" s="25">
        <f>SUM(R135:R136)</f>
        <v>0</v>
      </c>
      <c r="S134" s="25" t="s">
        <v>81</v>
      </c>
      <c r="T134" s="23" t="s">
        <v>81</v>
      </c>
      <c r="U134" s="12"/>
      <c r="V134" s="6"/>
    </row>
    <row r="135" spans="1:22" ht="45.75" hidden="1" customHeight="1" thickBot="1">
      <c r="A135" s="31" t="s">
        <v>182</v>
      </c>
      <c r="B135" s="26" t="s">
        <v>125</v>
      </c>
      <c r="C135" s="11" t="s">
        <v>30</v>
      </c>
      <c r="D135" s="32" t="s">
        <v>81</v>
      </c>
      <c r="E135" s="32"/>
      <c r="F135" s="32"/>
      <c r="G135" s="32"/>
      <c r="H135" s="23">
        <v>0</v>
      </c>
      <c r="I135" s="25" t="s">
        <v>81</v>
      </c>
      <c r="J135" s="23">
        <v>0</v>
      </c>
      <c r="K135" s="25" t="s">
        <v>81</v>
      </c>
      <c r="L135" s="23">
        <v>0</v>
      </c>
      <c r="M135" s="25" t="s">
        <v>81</v>
      </c>
      <c r="N135" s="23">
        <v>0</v>
      </c>
      <c r="O135" s="23">
        <v>0</v>
      </c>
      <c r="P135" s="23">
        <v>0</v>
      </c>
      <c r="Q135" s="25" t="s">
        <v>81</v>
      </c>
      <c r="R135" s="23">
        <v>0</v>
      </c>
      <c r="S135" s="34" t="s">
        <v>81</v>
      </c>
      <c r="T135" s="23" t="s">
        <v>81</v>
      </c>
      <c r="U135" s="4"/>
      <c r="V135" s="5"/>
    </row>
    <row r="136" spans="1:22" s="13" customFormat="1" hidden="1">
      <c r="A136" s="31" t="s">
        <v>183</v>
      </c>
      <c r="B136" s="26" t="s">
        <v>125</v>
      </c>
      <c r="C136" s="11" t="s">
        <v>30</v>
      </c>
      <c r="D136" s="11" t="s">
        <v>81</v>
      </c>
      <c r="E136" s="11"/>
      <c r="F136" s="11"/>
      <c r="G136" s="32"/>
      <c r="H136" s="25">
        <v>0</v>
      </c>
      <c r="I136" s="25" t="s">
        <v>81</v>
      </c>
      <c r="J136" s="25">
        <v>0</v>
      </c>
      <c r="K136" s="25" t="s">
        <v>81</v>
      </c>
      <c r="L136" s="25">
        <v>0</v>
      </c>
      <c r="M136" s="25" t="s">
        <v>81</v>
      </c>
      <c r="N136" s="25">
        <v>0</v>
      </c>
      <c r="O136" s="23">
        <v>0</v>
      </c>
      <c r="P136" s="25">
        <v>0</v>
      </c>
      <c r="Q136" s="25" t="s">
        <v>81</v>
      </c>
      <c r="R136" s="25">
        <v>0</v>
      </c>
      <c r="S136" s="25" t="s">
        <v>81</v>
      </c>
      <c r="T136" s="23" t="s">
        <v>81</v>
      </c>
      <c r="U136" s="12"/>
      <c r="V136" s="6"/>
    </row>
    <row r="137" spans="1:22" s="13" customFormat="1" hidden="1">
      <c r="A137" s="31" t="s">
        <v>184</v>
      </c>
      <c r="B137" s="26" t="s">
        <v>125</v>
      </c>
      <c r="C137" s="11" t="s">
        <v>30</v>
      </c>
      <c r="D137" s="11" t="s">
        <v>81</v>
      </c>
      <c r="E137" s="11"/>
      <c r="F137" s="11"/>
      <c r="G137" s="32"/>
      <c r="H137" s="25">
        <v>0</v>
      </c>
      <c r="I137" s="25" t="s">
        <v>81</v>
      </c>
      <c r="J137" s="25">
        <v>0</v>
      </c>
      <c r="K137" s="25" t="s">
        <v>81</v>
      </c>
      <c r="L137" s="25">
        <v>0</v>
      </c>
      <c r="M137" s="25" t="s">
        <v>81</v>
      </c>
      <c r="N137" s="25">
        <v>0</v>
      </c>
      <c r="O137" s="23">
        <v>0</v>
      </c>
      <c r="P137" s="25">
        <v>0</v>
      </c>
      <c r="Q137" s="25" t="s">
        <v>81</v>
      </c>
      <c r="R137" s="25">
        <v>0</v>
      </c>
      <c r="S137" s="25" t="s">
        <v>81</v>
      </c>
      <c r="T137" s="23" t="s">
        <v>81</v>
      </c>
      <c r="U137" s="12"/>
      <c r="V137" s="6"/>
    </row>
    <row r="138" spans="1:22" s="13" customFormat="1" hidden="1">
      <c r="A138" s="31" t="s">
        <v>185</v>
      </c>
      <c r="B138" s="26" t="s">
        <v>125</v>
      </c>
      <c r="C138" s="11" t="s">
        <v>30</v>
      </c>
      <c r="D138" s="11" t="s">
        <v>81</v>
      </c>
      <c r="E138" s="11"/>
      <c r="F138" s="11"/>
      <c r="G138" s="32"/>
      <c r="H138" s="25">
        <v>0</v>
      </c>
      <c r="I138" s="25" t="s">
        <v>81</v>
      </c>
      <c r="J138" s="25">
        <v>0</v>
      </c>
      <c r="K138" s="25" t="s">
        <v>81</v>
      </c>
      <c r="L138" s="25">
        <v>0</v>
      </c>
      <c r="M138" s="25" t="s">
        <v>81</v>
      </c>
      <c r="N138" s="25">
        <v>0</v>
      </c>
      <c r="O138" s="23">
        <v>0</v>
      </c>
      <c r="P138" s="25">
        <v>0</v>
      </c>
      <c r="Q138" s="25" t="s">
        <v>81</v>
      </c>
      <c r="R138" s="25">
        <v>0</v>
      </c>
      <c r="S138" s="25" t="s">
        <v>81</v>
      </c>
      <c r="T138" s="23" t="s">
        <v>81</v>
      </c>
      <c r="U138" s="12"/>
      <c r="V138" s="6"/>
    </row>
    <row r="139" spans="1:22" s="13" customFormat="1" hidden="1">
      <c r="A139" s="31" t="s">
        <v>186</v>
      </c>
      <c r="B139" s="26" t="s">
        <v>125</v>
      </c>
      <c r="C139" s="11" t="s">
        <v>30</v>
      </c>
      <c r="D139" s="11" t="s">
        <v>81</v>
      </c>
      <c r="E139" s="11"/>
      <c r="F139" s="11"/>
      <c r="G139" s="32"/>
      <c r="H139" s="25">
        <v>0</v>
      </c>
      <c r="I139" s="25" t="s">
        <v>81</v>
      </c>
      <c r="J139" s="25">
        <v>0</v>
      </c>
      <c r="K139" s="25" t="s">
        <v>81</v>
      </c>
      <c r="L139" s="25">
        <v>0</v>
      </c>
      <c r="M139" s="25" t="s">
        <v>81</v>
      </c>
      <c r="N139" s="25">
        <v>0</v>
      </c>
      <c r="O139" s="23">
        <v>0</v>
      </c>
      <c r="P139" s="25">
        <v>0</v>
      </c>
      <c r="Q139" s="25" t="s">
        <v>81</v>
      </c>
      <c r="R139" s="25">
        <v>0</v>
      </c>
      <c r="S139" s="25" t="s">
        <v>81</v>
      </c>
      <c r="T139" s="23" t="s">
        <v>81</v>
      </c>
      <c r="U139" s="12"/>
      <c r="V139" s="6"/>
    </row>
    <row r="140" spans="1:22" s="13" customFormat="1" hidden="1">
      <c r="A140" s="31" t="s">
        <v>187</v>
      </c>
      <c r="B140" s="26" t="s">
        <v>125</v>
      </c>
      <c r="C140" s="11" t="s">
        <v>30</v>
      </c>
      <c r="D140" s="11" t="s">
        <v>81</v>
      </c>
      <c r="E140" s="11"/>
      <c r="F140" s="11"/>
      <c r="G140" s="32"/>
      <c r="H140" s="25">
        <f>H141+H142+H143+H144</f>
        <v>0</v>
      </c>
      <c r="I140" s="25" t="s">
        <v>81</v>
      </c>
      <c r="J140" s="25">
        <f>J141+J142+J143+J144</f>
        <v>0</v>
      </c>
      <c r="K140" s="25" t="s">
        <v>81</v>
      </c>
      <c r="L140" s="25">
        <f>L141+L142+L143+L144</f>
        <v>0</v>
      </c>
      <c r="M140" s="25" t="s">
        <v>81</v>
      </c>
      <c r="N140" s="25">
        <f>N141+N142+N143+N144</f>
        <v>0</v>
      </c>
      <c r="O140" s="23">
        <v>0</v>
      </c>
      <c r="P140" s="25">
        <f>P141+P142+P143+P144</f>
        <v>0</v>
      </c>
      <c r="Q140" s="25" t="s">
        <v>81</v>
      </c>
      <c r="R140" s="25">
        <f>R141+R142+R143+R144</f>
        <v>0</v>
      </c>
      <c r="S140" s="25" t="s">
        <v>81</v>
      </c>
      <c r="T140" s="23" t="s">
        <v>81</v>
      </c>
      <c r="U140" s="12"/>
      <c r="V140" s="6"/>
    </row>
    <row r="141" spans="1:22" s="13" customFormat="1" hidden="1">
      <c r="A141" s="31" t="s">
        <v>188</v>
      </c>
      <c r="B141" s="26" t="s">
        <v>125</v>
      </c>
      <c r="C141" s="11" t="s">
        <v>30</v>
      </c>
      <c r="D141" s="11" t="s">
        <v>81</v>
      </c>
      <c r="E141" s="11"/>
      <c r="F141" s="11"/>
      <c r="G141" s="32"/>
      <c r="H141" s="25">
        <v>0</v>
      </c>
      <c r="I141" s="25" t="s">
        <v>81</v>
      </c>
      <c r="J141" s="25">
        <v>0</v>
      </c>
      <c r="K141" s="25" t="s">
        <v>81</v>
      </c>
      <c r="L141" s="25">
        <v>0</v>
      </c>
      <c r="M141" s="25" t="s">
        <v>81</v>
      </c>
      <c r="N141" s="25">
        <v>0</v>
      </c>
      <c r="O141" s="23">
        <v>0</v>
      </c>
      <c r="P141" s="25">
        <v>0</v>
      </c>
      <c r="Q141" s="25" t="s">
        <v>81</v>
      </c>
      <c r="R141" s="25">
        <v>0</v>
      </c>
      <c r="S141" s="25" t="s">
        <v>81</v>
      </c>
      <c r="T141" s="23" t="s">
        <v>81</v>
      </c>
      <c r="U141" s="12"/>
      <c r="V141" s="6"/>
    </row>
    <row r="142" spans="1:22" s="13" customFormat="1" hidden="1">
      <c r="A142" s="31" t="s">
        <v>189</v>
      </c>
      <c r="B142" s="26" t="s">
        <v>125</v>
      </c>
      <c r="C142" s="11" t="s">
        <v>30</v>
      </c>
      <c r="D142" s="11" t="s">
        <v>81</v>
      </c>
      <c r="E142" s="11"/>
      <c r="F142" s="11"/>
      <c r="G142" s="32"/>
      <c r="H142" s="25">
        <v>0</v>
      </c>
      <c r="I142" s="25" t="s">
        <v>81</v>
      </c>
      <c r="J142" s="25">
        <v>0</v>
      </c>
      <c r="K142" s="25" t="s">
        <v>81</v>
      </c>
      <c r="L142" s="25">
        <v>0</v>
      </c>
      <c r="M142" s="25" t="s">
        <v>81</v>
      </c>
      <c r="N142" s="25">
        <v>0</v>
      </c>
      <c r="O142" s="23">
        <v>0</v>
      </c>
      <c r="P142" s="25">
        <v>0</v>
      </c>
      <c r="Q142" s="25" t="s">
        <v>81</v>
      </c>
      <c r="R142" s="25">
        <v>0</v>
      </c>
      <c r="S142" s="25" t="s">
        <v>81</v>
      </c>
      <c r="T142" s="23" t="s">
        <v>81</v>
      </c>
      <c r="U142" s="12"/>
      <c r="V142" s="6"/>
    </row>
    <row r="143" spans="1:22" s="13" customFormat="1" ht="23.25" hidden="1" customHeight="1" thickBot="1">
      <c r="A143" s="31" t="s">
        <v>190</v>
      </c>
      <c r="B143" s="26" t="s">
        <v>125</v>
      </c>
      <c r="C143" s="11" t="s">
        <v>30</v>
      </c>
      <c r="D143" s="11" t="s">
        <v>81</v>
      </c>
      <c r="E143" s="11"/>
      <c r="F143" s="11"/>
      <c r="G143" s="32"/>
      <c r="H143" s="25">
        <v>0</v>
      </c>
      <c r="I143" s="25" t="s">
        <v>81</v>
      </c>
      <c r="J143" s="25">
        <v>0</v>
      </c>
      <c r="K143" s="25" t="s">
        <v>81</v>
      </c>
      <c r="L143" s="25">
        <v>0</v>
      </c>
      <c r="M143" s="25" t="s">
        <v>81</v>
      </c>
      <c r="N143" s="25">
        <v>0</v>
      </c>
      <c r="O143" s="23">
        <v>0</v>
      </c>
      <c r="P143" s="25">
        <v>0</v>
      </c>
      <c r="Q143" s="25" t="s">
        <v>81</v>
      </c>
      <c r="R143" s="25">
        <v>0</v>
      </c>
      <c r="S143" s="25" t="s">
        <v>81</v>
      </c>
      <c r="T143" s="23" t="s">
        <v>81</v>
      </c>
      <c r="U143" s="12"/>
      <c r="V143" s="6"/>
    </row>
    <row r="144" spans="1:22" s="13" customFormat="1" ht="24.75" hidden="1" customHeight="1" thickBot="1">
      <c r="A144" s="31" t="s">
        <v>191</v>
      </c>
      <c r="B144" s="26" t="s">
        <v>125</v>
      </c>
      <c r="C144" s="11" t="s">
        <v>30</v>
      </c>
      <c r="D144" s="11" t="s">
        <v>81</v>
      </c>
      <c r="E144" s="11"/>
      <c r="F144" s="11"/>
      <c r="G144" s="32"/>
      <c r="H144" s="25">
        <f>SUM(H145:H146)</f>
        <v>0</v>
      </c>
      <c r="I144" s="25" t="s">
        <v>81</v>
      </c>
      <c r="J144" s="25">
        <f>SUM(J145:J146)</f>
        <v>0</v>
      </c>
      <c r="K144" s="25" t="s">
        <v>81</v>
      </c>
      <c r="L144" s="25">
        <f>SUM(L145:L146)</f>
        <v>0</v>
      </c>
      <c r="M144" s="25" t="s">
        <v>81</v>
      </c>
      <c r="N144" s="25">
        <f>SUM(N145:N146)</f>
        <v>0</v>
      </c>
      <c r="O144" s="23">
        <v>0</v>
      </c>
      <c r="P144" s="25">
        <f>SUM(P145:P146)</f>
        <v>0</v>
      </c>
      <c r="Q144" s="25" t="s">
        <v>81</v>
      </c>
      <c r="R144" s="25">
        <f>SUM(R145:R146)</f>
        <v>0</v>
      </c>
      <c r="S144" s="25" t="s">
        <v>81</v>
      </c>
      <c r="T144" s="23" t="s">
        <v>81</v>
      </c>
      <c r="U144" s="12"/>
      <c r="V144" s="6"/>
    </row>
    <row r="145" spans="1:76" s="13" customFormat="1" ht="41.25" hidden="1" customHeight="1" thickBot="1">
      <c r="A145" s="31" t="s">
        <v>192</v>
      </c>
      <c r="B145" s="26" t="s">
        <v>125</v>
      </c>
      <c r="C145" s="11" t="s">
        <v>30</v>
      </c>
      <c r="D145" s="11" t="s">
        <v>81</v>
      </c>
      <c r="E145" s="11"/>
      <c r="F145" s="11"/>
      <c r="G145" s="32"/>
      <c r="H145" s="25">
        <v>0</v>
      </c>
      <c r="I145" s="25" t="s">
        <v>81</v>
      </c>
      <c r="J145" s="25">
        <v>0</v>
      </c>
      <c r="K145" s="25" t="s">
        <v>81</v>
      </c>
      <c r="L145" s="25">
        <v>0</v>
      </c>
      <c r="M145" s="25" t="s">
        <v>81</v>
      </c>
      <c r="N145" s="25">
        <v>0</v>
      </c>
      <c r="O145" s="23">
        <v>0</v>
      </c>
      <c r="P145" s="25">
        <v>0</v>
      </c>
      <c r="Q145" s="25" t="s">
        <v>81</v>
      </c>
      <c r="R145" s="25">
        <v>0</v>
      </c>
      <c r="S145" s="25" t="s">
        <v>81</v>
      </c>
      <c r="T145" s="23" t="s">
        <v>81</v>
      </c>
      <c r="U145" s="12"/>
      <c r="V145" s="6"/>
    </row>
    <row r="146" spans="1:76" ht="30.75" hidden="1" customHeight="1" thickBot="1">
      <c r="A146" s="31" t="s">
        <v>193</v>
      </c>
      <c r="B146" s="26" t="s">
        <v>125</v>
      </c>
      <c r="C146" s="11" t="s">
        <v>30</v>
      </c>
      <c r="D146" s="32" t="s">
        <v>81</v>
      </c>
      <c r="E146" s="32"/>
      <c r="F146" s="32"/>
      <c r="G146" s="32"/>
      <c r="H146" s="23">
        <v>0</v>
      </c>
      <c r="I146" s="25" t="s">
        <v>81</v>
      </c>
      <c r="J146" s="23">
        <v>0</v>
      </c>
      <c r="K146" s="25" t="s">
        <v>81</v>
      </c>
      <c r="L146" s="23">
        <v>0</v>
      </c>
      <c r="M146" s="25" t="s">
        <v>81</v>
      </c>
      <c r="N146" s="23">
        <v>0</v>
      </c>
      <c r="O146" s="23">
        <v>0</v>
      </c>
      <c r="P146" s="23">
        <v>0</v>
      </c>
      <c r="Q146" s="25" t="s">
        <v>81</v>
      </c>
      <c r="R146" s="23">
        <v>0</v>
      </c>
      <c r="S146" s="34" t="s">
        <v>81</v>
      </c>
      <c r="T146" s="23" t="s">
        <v>81</v>
      </c>
      <c r="U146" s="4"/>
      <c r="V146" s="5"/>
    </row>
    <row r="147" spans="1:76" ht="30.75" hidden="1" customHeight="1" thickBot="1">
      <c r="A147" s="31" t="s">
        <v>194</v>
      </c>
      <c r="B147" s="26" t="s">
        <v>125</v>
      </c>
      <c r="C147" s="11" t="s">
        <v>30</v>
      </c>
      <c r="D147" s="32" t="s">
        <v>81</v>
      </c>
      <c r="E147" s="32"/>
      <c r="F147" s="32"/>
      <c r="G147" s="32"/>
      <c r="H147" s="23">
        <v>0</v>
      </c>
      <c r="I147" s="25" t="s">
        <v>81</v>
      </c>
      <c r="J147" s="23">
        <v>0</v>
      </c>
      <c r="K147" s="25" t="s">
        <v>81</v>
      </c>
      <c r="L147" s="23">
        <v>0</v>
      </c>
      <c r="M147" s="25" t="s">
        <v>81</v>
      </c>
      <c r="N147" s="23">
        <v>0</v>
      </c>
      <c r="O147" s="23">
        <v>0</v>
      </c>
      <c r="P147" s="23">
        <v>0</v>
      </c>
      <c r="Q147" s="25" t="s">
        <v>81</v>
      </c>
      <c r="R147" s="23">
        <v>0</v>
      </c>
      <c r="S147" s="34" t="s">
        <v>81</v>
      </c>
      <c r="T147" s="23" t="s">
        <v>81</v>
      </c>
      <c r="U147" s="4"/>
      <c r="V147" s="5"/>
    </row>
    <row r="148" spans="1:76" ht="27.75" hidden="1" customHeight="1" thickBot="1">
      <c r="A148" s="31" t="s">
        <v>195</v>
      </c>
      <c r="B148" s="26" t="s">
        <v>125</v>
      </c>
      <c r="C148" s="11" t="s">
        <v>30</v>
      </c>
      <c r="D148" s="32" t="s">
        <v>81</v>
      </c>
      <c r="E148" s="32"/>
      <c r="F148" s="32"/>
      <c r="G148" s="32"/>
      <c r="H148" s="23">
        <v>0</v>
      </c>
      <c r="I148" s="25" t="s">
        <v>81</v>
      </c>
      <c r="J148" s="23">
        <v>0</v>
      </c>
      <c r="K148" s="25" t="s">
        <v>81</v>
      </c>
      <c r="L148" s="23">
        <v>0</v>
      </c>
      <c r="M148" s="25" t="s">
        <v>81</v>
      </c>
      <c r="N148" s="23">
        <v>0</v>
      </c>
      <c r="O148" s="23">
        <v>0</v>
      </c>
      <c r="P148" s="23">
        <v>0</v>
      </c>
      <c r="Q148" s="25" t="s">
        <v>81</v>
      </c>
      <c r="R148" s="23">
        <v>0</v>
      </c>
      <c r="S148" s="34" t="s">
        <v>81</v>
      </c>
      <c r="T148" s="23" t="s">
        <v>81</v>
      </c>
      <c r="U148" s="4"/>
      <c r="V148" s="5"/>
    </row>
    <row r="149" spans="1:76" ht="24" hidden="1" customHeight="1" thickBot="1">
      <c r="A149" s="31" t="s">
        <v>196</v>
      </c>
      <c r="B149" s="26" t="s">
        <v>125</v>
      </c>
      <c r="C149" s="11" t="s">
        <v>30</v>
      </c>
      <c r="D149" s="32" t="s">
        <v>81</v>
      </c>
      <c r="E149" s="32"/>
      <c r="F149" s="32"/>
      <c r="G149" s="32"/>
      <c r="H149" s="23">
        <v>0</v>
      </c>
      <c r="I149" s="25" t="s">
        <v>81</v>
      </c>
      <c r="J149" s="23">
        <v>0</v>
      </c>
      <c r="K149" s="25" t="s">
        <v>81</v>
      </c>
      <c r="L149" s="23">
        <v>0</v>
      </c>
      <c r="M149" s="25" t="s">
        <v>81</v>
      </c>
      <c r="N149" s="23">
        <v>0</v>
      </c>
      <c r="O149" s="23">
        <v>0</v>
      </c>
      <c r="P149" s="23">
        <v>0</v>
      </c>
      <c r="Q149" s="25" t="s">
        <v>81</v>
      </c>
      <c r="R149" s="23">
        <v>0</v>
      </c>
      <c r="S149" s="34" t="s">
        <v>81</v>
      </c>
      <c r="T149" s="23" t="s">
        <v>81</v>
      </c>
      <c r="U149" s="4"/>
      <c r="V149" s="5"/>
    </row>
    <row r="150" spans="1:76" s="10" customFormat="1" ht="45.6" customHeight="1">
      <c r="A150" s="41" t="s">
        <v>211</v>
      </c>
      <c r="B150" s="41"/>
      <c r="C150" s="32" t="s">
        <v>30</v>
      </c>
      <c r="D150" s="8" t="s">
        <v>81</v>
      </c>
      <c r="E150" s="32" t="s">
        <v>81</v>
      </c>
      <c r="F150" s="32" t="s">
        <v>81</v>
      </c>
      <c r="G150" s="32" t="s">
        <v>81</v>
      </c>
      <c r="H150" s="23">
        <f>H56</f>
        <v>2.2609999999999997</v>
      </c>
      <c r="I150" s="23">
        <f t="shared" ref="I150:S150" si="17">I56</f>
        <v>1.8469999999999998</v>
      </c>
      <c r="J150" s="23">
        <f t="shared" si="17"/>
        <v>4.0729999999999995</v>
      </c>
      <c r="K150" s="23">
        <f t="shared" si="17"/>
        <v>10.11448</v>
      </c>
      <c r="L150" s="23">
        <f t="shared" si="17"/>
        <v>8.6980000000000004</v>
      </c>
      <c r="M150" s="23">
        <f t="shared" si="17"/>
        <v>0</v>
      </c>
      <c r="N150" s="23">
        <f t="shared" si="17"/>
        <v>11.048</v>
      </c>
      <c r="O150" s="23">
        <f t="shared" si="17"/>
        <v>7.7649999999999997</v>
      </c>
      <c r="P150" s="23">
        <f t="shared" si="17"/>
        <v>7.6</v>
      </c>
      <c r="Q150" s="23">
        <f t="shared" si="17"/>
        <v>7.2119999999999997</v>
      </c>
      <c r="R150" s="23">
        <f t="shared" si="17"/>
        <v>33.68</v>
      </c>
      <c r="S150" s="23">
        <f t="shared" si="17"/>
        <v>26.938479999999998</v>
      </c>
      <c r="T150" s="24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</row>
  </sheetData>
  <sheetProtection password="84F4" sheet="1" objects="1" scenarios="1"/>
  <mergeCells count="19">
    <mergeCell ref="A150:B150"/>
    <mergeCell ref="D7:D9"/>
    <mergeCell ref="P8:Q8"/>
    <mergeCell ref="F7:G8"/>
    <mergeCell ref="S8:S9"/>
    <mergeCell ref="H7:S7"/>
    <mergeCell ref="S2:T2"/>
    <mergeCell ref="S3:T3"/>
    <mergeCell ref="A7:A9"/>
    <mergeCell ref="B7:B9"/>
    <mergeCell ref="J8:K8"/>
    <mergeCell ref="L8:M8"/>
    <mergeCell ref="A5:T5"/>
    <mergeCell ref="T7:T9"/>
    <mergeCell ref="H8:I8"/>
    <mergeCell ref="N8:O8"/>
    <mergeCell ref="C7:C9"/>
    <mergeCell ref="E7:E9"/>
    <mergeCell ref="R8:R9"/>
  </mergeCells>
  <pageMargins left="0.98425196850393704" right="0.59055118110236227" top="0.78740157480314965" bottom="0.78740157480314965" header="0" footer="0"/>
  <pageSetup paperSize="9" scale="34" firstPageNumber="2" fitToHeight="0" orientation="landscape" r:id="rId1"/>
  <headerFooter differentFirst="1">
    <oddHeader>&amp;C
&amp;16&amp;P</oddHeader>
    <oddFooter>&amp;C&amp;G</oddFooter>
    <firstHeader xml:space="preserve">&amp;C&amp;16
</firstHeader>
    <firstFooter>&amp;C&amp;G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ech9_BerezovskayaAD</cp:lastModifiedBy>
  <cp:lastPrinted>2022-03-15T08:53:05Z</cp:lastPrinted>
  <dcterms:created xsi:type="dcterms:W3CDTF">2009-07-27T10:10:26Z</dcterms:created>
  <dcterms:modified xsi:type="dcterms:W3CDTF">2024-04-27T11:48:54Z</dcterms:modified>
</cp:coreProperties>
</file>